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65" yWindow="105" windowWidth="13590" windowHeight="12690" activeTab="1"/>
  </bookViews>
  <sheets>
    <sheet name="Сводная" sheetId="1" r:id="rId1"/>
    <sheet name="Вода" sheetId="2" r:id="rId2"/>
    <sheet name="Водоотведение " sheetId="3" r:id="rId3"/>
  </sheets>
  <definedNames>
    <definedName name="_xlnm._FilterDatabase" localSheetId="1" hidden="1">'Вода'!$A$3:$IH$438</definedName>
    <definedName name="_xlnm._FilterDatabase" localSheetId="2" hidden="1">'Водоотведение '!$A$3:$IL$432</definedName>
    <definedName name="_xlnm._FilterDatabase" localSheetId="0" hidden="1">'Сводная'!$A$4:$K$4</definedName>
    <definedName name="Адрес" localSheetId="2">OFFSET('Водоотведение '!#REF!,0,0,COUNTA('Водоотведение '!$C:$C),1)</definedName>
    <definedName name="Адрес" localSheetId="0">OFFSET('Сводная'!#REF!,0,0,COUNTA('Сводная'!$B:$B),1)</definedName>
    <definedName name="Адрес">OFFSET('Вода'!#REF!,0,0,COUNTA('Вода'!$B:$B),1)</definedName>
    <definedName name="АдресКод" localSheetId="2">OFFSET('Водоотведение '!#REF!,0,0,COUNTA('Водоотведение '!$C:$C),2)</definedName>
    <definedName name="АдресКод" localSheetId="0">OFFSET('Сводная'!#REF!,0,0,COUNTA('Сводная'!$B:$B),2)</definedName>
    <definedName name="АдресКод">OFFSET('Вода'!#REF!,0,0,COUNTA('Вода'!$B:$B),2)</definedName>
  </definedNames>
  <calcPr fullCalcOnLoad="1"/>
</workbook>
</file>

<file path=xl/sharedStrings.xml><?xml version="1.0" encoding="utf-8"?>
<sst xmlns="http://schemas.openxmlformats.org/spreadsheetml/2006/main" count="1504" uniqueCount="621">
  <si>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</si>
  <si>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</si>
  <si>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</si>
  <si>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</si>
  <si>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</si>
  <si>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</si>
  <si>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</si>
  <si>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</si>
  <si>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</si>
  <si>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</si>
  <si>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</si>
  <si>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</si>
  <si>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12 месяцев</t>
  </si>
  <si>
    <t>Вода</t>
  </si>
  <si>
    <t>Всего:</t>
  </si>
  <si>
    <t>Адрес</t>
  </si>
  <si>
    <t>№ п/п</t>
  </si>
  <si>
    <t>Код дома</t>
  </si>
  <si>
    <t>Водоотведение ХВС и ГВС</t>
  </si>
  <si>
    <t xml:space="preserve">Сводная за водоснабжение, водоотведение ХВС, ГВС за 12 месяцев в  2017 г. в руб. </t>
  </si>
  <si>
    <t>АВИАЦИОННАЯ УЛ. ЗЕЛ-СК д.10</t>
  </si>
  <si>
    <t>АЛЕКСАНДРОВСКАЯ УЛ.ЗЕЛЕНОГОРСК д.19</t>
  </si>
  <si>
    <t>БАССЕЙНАЯ УЛ.ЗЕЛЕНОГОРСК д.11</t>
  </si>
  <si>
    <t>БАССЕЙНАЯ УЛ.ЗЕЛЕНОГОРСК д.12А</t>
  </si>
  <si>
    <t>БАССЕЙНАЯ УЛ.ЗЕЛЕНОГОРСК д.7</t>
  </si>
  <si>
    <t>БЕРЕЗОВАЯ УЛ.ЗЕЛЕНОГОРСК д.5</t>
  </si>
  <si>
    <t>БЕРЕЗОВАЯ УЛ.ЗЕЛЕНОГОРСК д.19</t>
  </si>
  <si>
    <t>БОРИСОВА УЛ. СЕСТРОРЕЦК д.3</t>
  </si>
  <si>
    <t>БОРИСОВА УЛ. СЕСТРОРЕЦК д.4</t>
  </si>
  <si>
    <t>БОРИСОВА УЛ. СЕСТРОРЕЦК д.5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</si>
  <si>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</si>
  <si>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</si>
  <si>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</si>
  <si>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</si>
  <si>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</si>
  <si>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БРОННАЯ УЛ. ЗЕЛЕНОГОРСК д.3</t>
  </si>
  <si>
    <t>ВЛАДИМИРСКИЙ ПР. СЕСТРОР д.9</t>
  </si>
  <si>
    <t>ВОКЗАЛЬНАЯ УЛ. ЗЕЛ-К д.27</t>
  </si>
  <si>
    <t>ВОКЗАЛЬНАЯ УЛ. ЗЕЛ-К д.29</t>
  </si>
  <si>
    <t>ВОКЗАЛЬНАЯ УЛ. ЗЕЛ-К д.9/1</t>
  </si>
  <si>
    <t>ВОКЗАЛЬНАЯ УЛ. ЗЕЛ-К д.9/2</t>
  </si>
  <si>
    <t>ВОКЗАЛЬНАЯ УЛ. ЗЕЛ-К д.9/3</t>
  </si>
  <si>
    <t>ВОКЗАЛЬНАЯ УЛ.УШКОВО д.34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</si>
  <si>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</si>
  <si>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</si>
  <si>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</si>
  <si>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</si>
  <si>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</si>
  <si>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</si>
  <si>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</si>
  <si>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</si>
  <si>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</si>
  <si>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</si>
  <si>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</si>
  <si>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</si>
  <si>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</si>
  <si>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</si>
  <si>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</si>
  <si>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</si>
  <si>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</si>
  <si>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</si>
  <si>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</si>
  <si>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</si>
  <si>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</si>
  <si>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</si>
  <si>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</si>
  <si>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</si>
  <si>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</si>
  <si>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</si>
  <si>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</si>
  <si>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д.45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</si>
  <si>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</si>
  <si>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</si>
  <si>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</si>
  <si>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</si>
  <si>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</si>
  <si>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</si>
  <si>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</si>
  <si>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</si>
  <si>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</si>
  <si>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</si>
  <si>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</si>
  <si>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</si>
  <si>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</si>
  <si>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</si>
  <si>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</si>
  <si>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</si>
  <si>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ВОССТАНИЯ УЛ.ЗЕЛЕНОГОРСК д.7 б</t>
  </si>
  <si>
    <t>ВОСТОЧНАЯ УЛ. ДЮНЫ д.11</t>
  </si>
  <si>
    <t>ВОСТОЧНАЯ УЛ. ДЮНЫ д.13</t>
  </si>
  <si>
    <t>ВОСТОЧНАЯ УЛ. ДЮНЫ д.15</t>
  </si>
  <si>
    <t>ВОСТОЧНАЯ УЛ. ДЮНЫ д.3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</si>
  <si>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</si>
  <si>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</si>
  <si>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</si>
  <si>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</si>
  <si>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</t>
  </si>
  <si>
    <t>ВОСТОЧНАЯ УЛ. ДЮНЫ д.9А</t>
  </si>
  <si>
    <t>ВЫБОРГСКАЯ УЛ.ЗЕЛЕНОГОР. д.8</t>
  </si>
  <si>
    <t>ГОРНАЯ УЛ. КОМАРОВО д.3</t>
  </si>
  <si>
    <t>ГОСПИТАЛЬНАЯ УЛ.ЗЕЛЕНОГ. д.5</t>
  </si>
  <si>
    <t>ДАЧНАЯ 1-Я УЛ. КОМАРОВО д.48-50 корп.2</t>
  </si>
  <si>
    <t>ДАЧНАЯ 1-Я УЛ. КОМАРОВО д.48-50 корп.4</t>
  </si>
  <si>
    <t>ДЕПОВСКИЙ ПЕР.ЗЕЛЕНОГ. д.4</t>
  </si>
  <si>
    <t>Г. СЕСТРОРЕЦК, ДОРОГА К ШАЛАШУ ЛЕНИНА д.2</t>
  </si>
  <si>
    <t>ДУБКОВСКИЙ ПЕР.СЕС-ЦК д.8/2</t>
  </si>
  <si>
    <t>ДУБКОВСКОЕ ШОССЕ СЕС-ЦК д.5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</si>
  <si>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</si>
  <si>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</si>
  <si>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</si>
  <si>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</si>
  <si>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</si>
  <si>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</si>
  <si>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</si>
  <si>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ЕРМОЛОВСКИЙ ПЕР. СЕС-ЦК д.5</t>
  </si>
  <si>
    <t>ЖЕЛЕЗНОДОРОЖНАЯ УЛ.РЕПИН д.2</t>
  </si>
  <si>
    <t>ЗАГОРОДНАЯ УЛ.ЗЕЛЕНОГОР. д.12</t>
  </si>
  <si>
    <t>ЗАПАДНАЯ УЛ.ДЮНЫ д.10</t>
  </si>
  <si>
    <t>ЗАПАДНАЯ УЛ.ДЮНЫ д.12</t>
  </si>
  <si>
    <t>ЗАПАДНАЯ УЛ.ДЮНЫ д.2</t>
  </si>
  <si>
    <t>ЗАПАДНАЯ УЛ.ДЮНЫ д.4</t>
  </si>
  <si>
    <t>ЗАПАДНАЯ УЛ.ДЮНЫ д.6</t>
  </si>
  <si>
    <t>ЗАПАДНАЯ УЛ.ДЮНЫ д.6А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</si>
  <si>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</si>
  <si>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</si>
  <si>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</si>
  <si>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</si>
  <si>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</si>
  <si>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</si>
  <si>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</si>
  <si>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</si>
  <si>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</si>
  <si>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</si>
  <si>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</si>
  <si>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</si>
  <si>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</si>
  <si>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</si>
  <si>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</si>
  <si>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</si>
  <si>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</si>
  <si>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</si>
  <si>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</si>
  <si>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</si>
  <si>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</si>
  <si>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</si>
  <si>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</si>
  <si>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</si>
  <si>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КАВАЛЕРИЙСКАЯ УЛ.ЗЕЛЕНОГ д.24А</t>
  </si>
  <si>
    <t>КАВАЛЕРИЙСКАЯ УЛ.ЗЕЛЕНОГ д.8</t>
  </si>
  <si>
    <t>КОМЕНДАНТСКАЯ УЛ. ЗЕЛ-К д.1</t>
  </si>
  <si>
    <t>КОМЕНДАНТСКАЯ УЛ. ЗЕЛ-К д.3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</si>
  <si>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</si>
  <si>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</si>
  <si>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</si>
  <si>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</si>
  <si>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</si>
  <si>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</si>
  <si>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</si>
  <si>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</si>
  <si>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</si>
  <si>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</si>
  <si>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</si>
  <si>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</si>
  <si>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</si>
  <si>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</si>
  <si>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</si>
  <si>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</si>
  <si>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</si>
  <si>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</si>
  <si>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</si>
  <si>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</si>
  <si>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</si>
  <si>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</si>
  <si>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</si>
  <si>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</si>
  <si>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</si>
  <si>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</si>
  <si>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</si>
  <si>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</si>
  <si>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</si>
  <si>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</si>
  <si>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</si>
  <si>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КРАСНОАРМЕЙСКАЯ УЛ.ЗЕЛ-К д.24</t>
  </si>
  <si>
    <t>КРАСНОАРМЕЙСКАЯ УЛ.ЗЕЛ-К д.25</t>
  </si>
  <si>
    <t>КРАСНОАРМЕЙСКАЯ УЛ.ЗЕЛ-К д.26</t>
  </si>
  <si>
    <t>КРАСНЫЙ ПЕР. ЗЕЛЕНОГОРСК д.5</t>
  </si>
  <si>
    <t>КРАСНЫХ КОМАНДИРОВ ПР. СЕСТР д.15</t>
  </si>
  <si>
    <t>КРАСНЫХ КОМАНДИРОВ ПР. СЕСТР д.23 корп.б</t>
  </si>
  <si>
    <t>КРАСНЫХ КОМАНДИРОВ ПР.З. д.15Б</t>
  </si>
  <si>
    <t>КРАСНЫХ КОМАНДИРОВ ПР.З. д.19</t>
  </si>
  <si>
    <t>КРАСНЫХ КОМАНДИРОВ ПР.З. д.28/2</t>
  </si>
  <si>
    <t>КРАСНЫХ КОМАНДИРОВ ПР.З. д.29А</t>
  </si>
  <si>
    <t>КРАСНЫХ КОМАНДИРОВ ПР.З. д.30/1</t>
  </si>
  <si>
    <t>КРАСНЫХ КУРСАНТОВ УЛ.ЗЕЛ д.5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</si>
  <si>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</si>
  <si>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</si>
  <si>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</si>
  <si>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</si>
  <si>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</si>
  <si>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</si>
  <si>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</si>
  <si>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</si>
  <si>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 СЕСТРОРЕЦК д.9</t>
  </si>
  <si>
    <t>КУРОРТНАЯ УЛ.ЗЕЛЕНОГОРСК д.10</t>
  </si>
  <si>
    <t>КУРОРТНАЯ УЛ.ЗЕЛЕНОГОРСК д.15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</si>
  <si>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</si>
  <si>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</si>
  <si>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</si>
  <si>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</si>
  <si>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</si>
  <si>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</si>
  <si>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д.15</t>
  </si>
  <si>
    <t>ЛЕНИНА ПР. ЗЕЛЕНОГОРСК д.16</t>
  </si>
  <si>
    <t>ЛЕНИНА ПР. ЗЕЛЕНОГОРСК д.18</t>
  </si>
  <si>
    <t>ЛЕНИНА ПР. ЗЕЛЕНОГОРСК д.18А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</si>
  <si>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</si>
  <si>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</si>
  <si>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</si>
  <si>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</si>
  <si>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</si>
  <si>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</si>
  <si>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</si>
  <si>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</si>
  <si>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</si>
  <si>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</si>
  <si>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</si>
  <si>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ЛЕНИНА ПР. ЗЕЛЕНОГОРСК д.74</t>
  </si>
  <si>
    <t>ЛЕНИНА ПР. ЗЕЛЕНОГОРСК д.74д</t>
  </si>
  <si>
    <t>ЛЕСНАЯ 2-Я Г.ЗЕЛЕНОГОРСК д.4А</t>
  </si>
  <si>
    <t>ЛИНИЯ  1-Я СЕСТРОРЕЦК д.16</t>
  </si>
  <si>
    <t>ЛИНИЯ 2-Я СЕСТРОРЕЦК д.14</t>
  </si>
  <si>
    <t>ЛИНИЯ 2-Я СЕСТРОРЕЦК д.8А</t>
  </si>
  <si>
    <t>ЛИНИЯ  3-Я СЕСТРОРЕЦК д.12</t>
  </si>
  <si>
    <t>ЛИНИЯ  3-Я СЕСТРОРЕЦК д.14</t>
  </si>
  <si>
    <t>ЛИНИЯ  3-Я СЕСТРОРЕЦК д.5</t>
  </si>
  <si>
    <t>ЛИНИЯ  3-Я СЕСТРОРЕЦК д.6</t>
  </si>
  <si>
    <t>ЛИНИЯ  3-Я СЕСТРОРЕЦК д.8</t>
  </si>
  <si>
    <t>ЛИНИЯ 6-Я СЕСТРОРЕЦК д.9</t>
  </si>
  <si>
    <t>ЛИНИЯ  7-Я СЕСТРОРЕЦК д.3</t>
  </si>
  <si>
    <t>ЛИНИЯ  7-Я СЕСТРОРЕЦК д.7</t>
  </si>
  <si>
    <t>ЛИНИЯ  9-Я СЕСТРОРЕЦК д.7</t>
  </si>
  <si>
    <t>ЛИНИЯ 10-Я Г.СЕСТРОРЕЦК д.1/6</t>
  </si>
  <si>
    <t>ЛОМАНАЯ УЛ. ЗЕЛЕНОГОРСК д.1</t>
  </si>
  <si>
    <t>ЛОМАНАЯ УЛ. ЗЕЛЕНОГОРСК д.2</t>
  </si>
  <si>
    <t>ЛОМАНАЯ УЛ. ЗЕЛЕНОГОРСК д.5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</si>
  <si>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</si>
  <si>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</si>
  <si>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</si>
  <si>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</si>
  <si>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</si>
  <si>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</si>
  <si>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</si>
  <si>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</si>
  <si>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МЕЖЕВАЯ УЛ. ЗЕЛЕНОГОРСК д.15</t>
  </si>
  <si>
    <t>МИРА УЛ. СОЛНЕЧНОЕ д.10</t>
  </si>
  <si>
    <t>МОРСКАЯ УЛ. СЕСТРОРЕЦК д.14</t>
  </si>
  <si>
    <t>МОРСКАЯ УЛ. СЕСТРОРЕЦК д.15</t>
  </si>
  <si>
    <t>МОРСКАЯ УЛ. СЕСТРОРЕЦК д.32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</si>
  <si>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</si>
  <si>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</si>
  <si>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</si>
  <si>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</si>
  <si>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</si>
  <si>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</si>
  <si>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</si>
  <si>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</si>
  <si>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</si>
  <si>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</si>
  <si>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</si>
  <si>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</si>
  <si>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</si>
  <si>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</si>
  <si>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</si>
  <si>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</si>
  <si>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НОВАЯ СЛОБОДА УЛ.СЕСТРОР д.13</t>
  </si>
  <si>
    <t>НОВАЯ СЛОБОДА УЛ.СЕСТРОР д.9A</t>
  </si>
  <si>
    <t>НОВАЯ УЛ. ЗЕЛЕНОГОРСК д.10/12</t>
  </si>
  <si>
    <t>НОВАЯ УЛ. ЗЕЛЕНОГОРСК д.4</t>
  </si>
  <si>
    <t>НОВАЯ УЛ. ЗЕЛЕНОГОРСК д.6</t>
  </si>
  <si>
    <t>НОВАЯ УЛ. ЗЕЛЕНОГОРСК д.8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</si>
  <si>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</si>
  <si>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</si>
  <si>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</si>
  <si>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</si>
  <si>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ОБЪЕЗДНАЯ УЛ.ЗЕЛЕНОГОРСК д.8</t>
  </si>
  <si>
    <t>ОВРАЖНАЯ УЛ. ЗЕЛЕНОГОРСК д.29</t>
  </si>
  <si>
    <t>ПАВЛИКА МОРОЗОВА ПЕР.СМОЛЯЧКОВО д.5</t>
  </si>
  <si>
    <t>ПАВЛИКА МОРОЗОВА ПЕР.СМОЛЯЧКОВО д.7</t>
  </si>
  <si>
    <t>ПАРКОВАЯ УЛ. СЕСТРОРЕЦК д.19</t>
  </si>
  <si>
    <t>ПАРКОВАЯ УЛ. СЕСТРОРЕЦК д.30</t>
  </si>
  <si>
    <t>ПАРОВОЗНАЯ УЛ.ЗЕЛЕНОГОР. д.13</t>
  </si>
  <si>
    <t>ПАРОВОЗНАЯ УЛ.ЗЕЛЕНОГОР. д.17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</si>
  <si>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</si>
  <si>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</si>
  <si>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</si>
  <si>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</si>
  <si>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</si>
  <si>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</si>
  <si>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ПЕРЕПАДСКАЯ НАБ.СЕСТРОР. д.11</t>
  </si>
  <si>
    <t>ПЕСОЧНАЯ УЛ. РЕПИНО д.10</t>
  </si>
  <si>
    <t>ПЕСОЧНАЯ УЛ. РЕПИНО д.6А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</si>
  <si>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</si>
  <si>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</si>
  <si>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</si>
  <si>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</si>
  <si>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</si>
  <si>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</si>
  <si>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</si>
  <si>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</si>
  <si>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</si>
  <si>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корп.8</t>
  </si>
  <si>
    <t>ПИСЕМСКОГО УЛ.СЕСТРОРЕЦК д.2 корп.9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</si>
  <si>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</si>
  <si>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</si>
  <si>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</si>
  <si>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</si>
  <si>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</si>
  <si>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д.8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</si>
  <si>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</si>
  <si>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</si>
  <si>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</si>
  <si>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</si>
  <si>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</si>
  <si>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ПРИВОКЗАЛЬНАЯ УЛ. РЕПИНО д.20/2 корп.2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</si>
  <si>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</si>
  <si>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</si>
  <si>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</si>
  <si>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</si>
  <si>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</si>
  <si>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</si>
  <si>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</si>
  <si>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</si>
  <si>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д.192</t>
  </si>
  <si>
    <t>ПРИМОРСКОЕ ШОССЕ СЕСТР. д.200</t>
  </si>
  <si>
    <t>ПРИМОРСКОЕ ШОССЕ СЕСТР. д.250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</si>
  <si>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</si>
  <si>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</si>
  <si>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</si>
  <si>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</si>
  <si>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</si>
  <si>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</si>
  <si>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</si>
  <si>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</si>
  <si>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</si>
  <si>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</si>
  <si>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</si>
  <si>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</si>
  <si>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</si>
  <si>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</si>
  <si>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</si>
  <si>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</si>
  <si>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</si>
  <si>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</si>
  <si>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</si>
  <si>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</si>
  <si>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</si>
  <si>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</si>
  <si>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</si>
  <si>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</si>
  <si>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</si>
  <si>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</si>
  <si>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</si>
  <si>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</si>
  <si>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</si>
  <si>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</si>
  <si>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</si>
  <si>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</si>
  <si>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</si>
  <si>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д.704а</t>
  </si>
  <si>
    <t>ПУТЕЙСКАЯ УЛ.ЗЕЛЕНОГОРСК д.5</t>
  </si>
  <si>
    <t>ПУШКИНСКАЯ УЛ.СЕСТРОРЕЦК д.17б</t>
  </si>
  <si>
    <t>РЕЧНОЙ ПЕР. ЗЕЛЕНОГОРСК д.3</t>
  </si>
  <si>
    <t>СЕВЕРНАЯ УЛ. ЗЕЛЕНОГОРСК д.1/26</t>
  </si>
  <si>
    <t>СЕВЕРНАЯ УЛ. ЗЕЛЕНОГОРСК д.5</t>
  </si>
  <si>
    <t>СЕВЕРНАЯ УЛ. ЗЕЛЕНОГОРСК д.6</t>
  </si>
  <si>
    <t>СЕВЕРНАЯ УЛ. ЗЕЛЕНОГОРСК д.7</t>
  </si>
  <si>
    <t>СОВЕТСКИЙ ПР.СЕСТР-К д.1</t>
  </si>
  <si>
    <t>СОВЕТСКИЙ ПР.СЕСТРОРЕЦК д.5</t>
  </si>
  <si>
    <t>СОВЕТСКИЙ ПР.СЕСТР-К д.53</t>
  </si>
  <si>
    <t>СОЛНЕЧНАЯ УЛ. МОЛОДЕЖНОЕ д.5</t>
  </si>
  <si>
    <t>СОСТЯЗАНИЙ УЛ.ЗЕЛЕНОГОРСК д.4</t>
  </si>
  <si>
    <t>СРЕДНИЙ ПР. ЗЕЛЕНОГОРСК д.12</t>
  </si>
  <si>
    <t>СРЕДНИЙ ПР. ЗЕЛЕНОГОРСК д.23</t>
  </si>
  <si>
    <t>СРЕДНИЙ ПР. ЗЕЛЕНОГОРСК д.3</t>
  </si>
  <si>
    <t>СТАРАЯ УЛ. СЕСТРОРЕЦК д.3</t>
  </si>
  <si>
    <t>СТАРАЯ УЛ. СЕСТРОРЕЦК д.5</t>
  </si>
  <si>
    <t>СТРОИТЕЛЕЙ УЛ.ЗЕЛЕНОГОР. д.5</t>
  </si>
  <si>
    <t>ТАРХОВСКАЯ 3-Я УЛ. СЕСТР д.15</t>
  </si>
  <si>
    <t>ТЕАТРАЛЬНАЯ УЛ.ЗЕЛЕНОГОР д.5</t>
  </si>
  <si>
    <t>ТИХАЯ УЛ. РЕПИНО д.2</t>
  </si>
  <si>
    <t>ТИХАЯ УЛ. УШКОВО д.3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</si>
  <si>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</si>
  <si>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</si>
  <si>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</si>
  <si>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</si>
  <si>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</si>
  <si>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</si>
  <si>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</si>
  <si>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д.18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</si>
  <si>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</si>
  <si>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</si>
  <si>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</si>
  <si>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</si>
  <si>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</si>
  <si>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д.17</t>
  </si>
  <si>
    <t>ТОРФЯНАЯ УЛ. ЗЕЛЕНОГОРСК д.7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</si>
  <si>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</si>
  <si>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</si>
  <si>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</si>
  <si>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</si>
  <si>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ФЕДОТОВСКАЯ ДОРОЖКА СЕСТ д.28</t>
  </si>
  <si>
    <t>ФЕДОТОВСКАЯ ДОРОЖКА СЕСТ д.29</t>
  </si>
  <si>
    <t>ФЕДОТОВСКАЯ ДОРОЖКА СЕСТ д.37</t>
  </si>
  <si>
    <t>ХВОЙНАЯ УЛ. ЗЕЛЕНОГОРСК д.26</t>
  </si>
  <si>
    <t>ЦЕНТРАЛЬНАЯ УЛ.ДЮНЫ д.10</t>
  </si>
  <si>
    <t>ЦЕНТРАЛЬНАЯ УЛ.ДЮНЫ д.11</t>
  </si>
  <si>
    <t>ЦЕНТРАЛЬНАЯ УЛ.ДЮНЫ д.12</t>
  </si>
  <si>
    <t>ЦЕНТРАЛЬНАЯ УЛ.ДЮНЫ д.12А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</si>
  <si>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</si>
  <si>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</si>
  <si>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</si>
  <si>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</si>
  <si>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</si>
  <si>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</si>
  <si>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</si>
  <si>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</si>
  <si>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</si>
  <si>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</si>
  <si>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</si>
  <si>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ВОЕННЫЙ ГОРОДОК П. ПЕСОЧНЫЙ д.16</t>
  </si>
  <si>
    <t>ВОЕННЫЙ ГОРОДОК П. ПЕСОЧНЫЙ д.18</t>
  </si>
  <si>
    <t>ВОЕННЫЙ ГОРОДОК П. ПЕСОЧНЫЙ д.19</t>
  </si>
  <si>
    <t>ВОЕННЫЙ ГОРОДОК П. ПЕСОЧНЫЙ д.20</t>
  </si>
  <si>
    <t>ВОЕННЫЙ ГОРОДОК П. ПЕСОЧНЫЙ д.21</t>
  </si>
  <si>
    <t>ВОЕННЫЙ ГОРОДОК П. ПЕСОЧНЫЙ д.22</t>
  </si>
  <si>
    <t>ВОЕННЫЙ ГОРОДОК П. ПЕСОЧНЫЙ д.23</t>
  </si>
  <si>
    <t>ВОЕННЫЙ ГОРОДОК П. ПЕСОЧНЫЙ д.8</t>
  </si>
  <si>
    <t>КВАРТАЛ  1-Й П.ПЕСОЧНЫЙ д.10</t>
  </si>
  <si>
    <t>КВАРТАЛ  1-Й П.ПЕСОЧНЫЙ д.11</t>
  </si>
  <si>
    <t>КВАРТАЛ  1-Й П.ПЕСОЧНЫЙ д.14</t>
  </si>
  <si>
    <t>КВАРТАЛ  1-Й П.ПЕСОЧНЫЙ д.15</t>
  </si>
  <si>
    <t>КВАРТАЛ  1-Й П.ПЕСОЧНЫЙ д.16</t>
  </si>
  <si>
    <t>КВАРТАЛ  1-Й П.ПЕСОЧНЫЙ д.18</t>
  </si>
  <si>
    <t>КВАРТАЛ  1-Й П.ПЕСОЧНЫЙ д.19</t>
  </si>
  <si>
    <t>КВАРТАЛ  1-Й П.ПЕСОЧНЫЙ д.21</t>
  </si>
  <si>
    <t>КВАРТАЛ  1-Й П.ПЕСОЧНЫЙ д.22</t>
  </si>
  <si>
    <t>КВАРТАЛ  1-Й П.ПЕСОЧНЫЙ д.3</t>
  </si>
  <si>
    <t>КВАРТАЛ  1-Й П.ПЕСОЧНЫЙ д.4</t>
  </si>
  <si>
    <t>КВАРТАЛ  1-Й П.ПЕСОЧНЫЙ д.5</t>
  </si>
  <si>
    <t>КВАРТАЛ  1-Й П.ПЕСОЧНЫЙ д.6</t>
  </si>
  <si>
    <t>КВАРТАЛ  1-Й П.ПЕСОЧНЫЙ д.9</t>
  </si>
  <si>
    <t>КВАРТАЛ  2-Й П.ПЕСОЧНЫЙ д.28</t>
  </si>
  <si>
    <t>КВАРТАЛ  2-Й П.ПЕСОЧНЫЙ д.29</t>
  </si>
  <si>
    <t>КВАРТАЛ  2-Й П.ПЕСОЧНЫЙ д.30</t>
  </si>
  <si>
    <t>КВАРТАЛ  2-Й П.ПЕСОЧНЫЙ д.31</t>
  </si>
  <si>
    <t>КВАРТАЛ  2-Й П.ПЕСОЧНЫЙ д.32</t>
  </si>
  <si>
    <t>КВАРТАЛ  2-Й П.ПЕСОЧНЫЙ д.33</t>
  </si>
  <si>
    <t>КВАРТАЛ  2-Й П.ПЕСОЧНЫЙ д.34</t>
  </si>
  <si>
    <t>КВАРТАЛ  2-Й П.ПЕСОЧНЫЙ д.35</t>
  </si>
  <si>
    <t>КВАРТАЛ  2-Й П.ПЕСОЧНЫЙ д.36</t>
  </si>
  <si>
    <t>КВАРТАЛ  2-Й П.ПЕСОЧНЫЙ д.37</t>
  </si>
  <si>
    <t>КВАРТАЛ  2-Й П.ПЕСОЧНЫЙ д.39</t>
  </si>
  <si>
    <t>КВАРТАЛ  4-Й П.ПЕСОЧНЫЙ д.61</t>
  </si>
  <si>
    <t>КВАРТАЛ  4-Й П.ПЕСОЧНЫЙ д.62</t>
  </si>
  <si>
    <t>КВАРТАЛ  4-Й П.ПЕСОЧНЫЙ д.63</t>
  </si>
  <si>
    <t>КВАРТАЛ  4-Й П.ПЕСОЧНЫЙ д.64</t>
  </si>
  <si>
    <t>КВАРТАЛ  4-Й П.ПЕСОЧНЫЙ д.65</t>
  </si>
  <si>
    <t>КВАРТАЛ  4-Й П.ПЕСОЧНЫЙ д.68</t>
  </si>
  <si>
    <t>КВАРТАЛ  4-Й П.ПЕСОЧНЫЙ д.69</t>
  </si>
  <si>
    <t>КВАРТАЛ  4-Й П.ПЕСОЧНЫЙ д.70</t>
  </si>
  <si>
    <t>КВАРТАЛ  4-Й П.ПЕСОЧНЫЙ д.72</t>
  </si>
  <si>
    <t>КВАРТАЛ  4-Й П.ПЕСОЧНЫЙ д.73</t>
  </si>
  <si>
    <t>КВАРТАЛ  4-Й П.ПЕСОЧНЫЙ д.74</t>
  </si>
  <si>
    <t>КВАРТАЛ  4-Й П.ПЕСОЧНЫЙ д.75</t>
  </si>
  <si>
    <t>КВАРТАЛ  5-Й П.ПЕСОЧНЫЙ д.83</t>
  </si>
  <si>
    <t>КВАРТАЛ  5-Й П.ПЕСОЧНЫЙ д.85</t>
  </si>
  <si>
    <t>КВАРТАЛ  5-Й П.ПЕСОЧНЫЙ д.86</t>
  </si>
  <si>
    <t>КВАРТАЛ  5-Й П.ПЕСОЧНЫЙ д.87</t>
  </si>
  <si>
    <t>КВАРТАЛ  5-Й П.ПЕСОЧНЫЙ д.88</t>
  </si>
  <si>
    <t>КВАРТАЛ  5-Й П.ПЕСОЧНЫЙ д.89</t>
  </si>
  <si>
    <t>КВАРТАЛ  5-Й П.ПЕСОЧНЫЙ д.90</t>
  </si>
  <si>
    <t>КВАРТАЛ  5-Й П.ПЕСОЧНЫЙ д.91</t>
  </si>
  <si>
    <t>КВАРТАЛ  5-Й П.ПЕСОЧНЫЙ д.92</t>
  </si>
  <si>
    <t>КВАРТАЛ  5-Й П.ПЕСОЧНЫЙ д.95</t>
  </si>
  <si>
    <t>КВАРТАЛ  5-Й П.ПЕСОЧНЫЙ д.96</t>
  </si>
  <si>
    <t>КВАРТАЛ  5-Й П.ПЕСОЧНЫЙ д.97</t>
  </si>
  <si>
    <t>КВАРТАЛ  6-Й П.ПЕСОЧНЫЙ д.100</t>
  </si>
  <si>
    <t>КВАРТАЛ  6-Й П.ПЕСОЧНЫЙ д.102</t>
  </si>
  <si>
    <t>КВАРТАЛ  6-Й П.ПЕСОЧНЫЙ д.104</t>
  </si>
  <si>
    <t>КВАРТАЛ  6-Й П.ПЕСОЧНЫЙ д.105</t>
  </si>
  <si>
    <t>КВАРТАЛ  6-Й П.ПЕСОЧНЫЙ д.106</t>
  </si>
  <si>
    <t>КВАРТАЛ  6-Й П.ПЕСОЧНЫЙ д.107</t>
  </si>
  <si>
    <t>КВАРТАЛ  6-Й П.ПЕСОЧНЫЙ д.109</t>
  </si>
  <si>
    <t>КВАРТАЛ  6-Й П.ПЕСОЧНЫЙ д.109А</t>
  </si>
  <si>
    <t>КВАРТАЛ  6-Й П.ПЕСОЧНЫЙ д.111</t>
  </si>
  <si>
    <t>КВАРТАЛ  6-Й П.ПЕСОЧНЫЙ д.113</t>
  </si>
  <si>
    <t>КВАРТАЛ  6-Й П.ПЕСОЧНЫЙ д.115</t>
  </si>
  <si>
    <t>КВАРТАЛ  6-Й П.ПЕСОЧНЫЙ д.116</t>
  </si>
  <si>
    <t>КВАРТАЛ  6-Й П.ПЕСОЧНЫЙ д.121</t>
  </si>
  <si>
    <t>КВАРТАЛ  6-Й П.ПЕСОЧНЫЙ д.123</t>
  </si>
  <si>
    <t>КВАРТАЛ  6-Й П.ПЕСОЧНЫЙ д.123А</t>
  </si>
  <si>
    <t>КВАРТАЛ  6-Й П.ПЕСОЧНЫЙ д.124</t>
  </si>
  <si>
    <t>КВАРТАЛ  6-Й П.ПЕСОЧНЫЙ д.126</t>
  </si>
  <si>
    <t>КВАРТАЛ  6-Й П.ПЕСОЧНЫЙ д.127</t>
  </si>
  <si>
    <t>КВАРТАЛ  6-Й П.ПЕСОЧНЫЙ д.99</t>
  </si>
  <si>
    <t>КВАРТАЛ  7-Й П.ПЕСОЧНЫЙ д.133</t>
  </si>
  <si>
    <t>КВАРТАЛ  7-Й П.ПЕСОЧНЫЙ д.136</t>
  </si>
  <si>
    <t>КВАРТАЛ  7-Й П.ПЕСОЧНЫЙ д.136А</t>
  </si>
  <si>
    <t>КВАРТАЛ  7-Й П.ПЕСОЧНЫЙ д.136Б</t>
  </si>
  <si>
    <t>КВАРТАЛ  8-Й П.ПЕСОЧНЫЙ д.137</t>
  </si>
  <si>
    <t>КВАРТАЛ  8-Й П.ПЕСОЧНЫЙ д.138</t>
  </si>
  <si>
    <t>КВАРТАЛ  9-Й П.ПЕСОЧНЫЙ д.143</t>
  </si>
  <si>
    <t>КВАРТАЛ  9-Й П.ПЕСОЧНЫЙ д.144</t>
  </si>
  <si>
    <t>КВАРТАЛ  9-Й П.ПЕСОЧНЫЙ д.145</t>
  </si>
  <si>
    <t>КВАРТАЛ  9-Й П.ПЕСОЧНЫЙ д.146</t>
  </si>
  <si>
    <t>КВАРТАЛ  9-Й П.ПЕСОЧНЫЙ д.148</t>
  </si>
  <si>
    <t>КВАРТАЛ  9-Й П.ПЕСОЧНЫЙ д.149</t>
  </si>
  <si>
    <t>КВАРТАЛ  9-Й П.ПЕСОЧНЫЙ д.151</t>
  </si>
  <si>
    <t>КВАРТАЛ  9-Й П.ПЕСОЧНЫЙ д.152</t>
  </si>
  <si>
    <t>КВАРТАЛ  9-Й П.ПЕСОЧНЫЙ д.153</t>
  </si>
  <si>
    <t>КВАРТАЛ  9-Й П.ПЕСОЧНЫЙ д.154</t>
  </si>
  <si>
    <t>КВАРТАЛ  9-Й П.ПЕСОЧНЫЙ д.155</t>
  </si>
  <si>
    <t>КВАРТАЛ  9-Й П.ПЕСОЧНЫЙ д.156</t>
  </si>
  <si>
    <t>КВАРТАЛ  9-Й П.ПЕСОЧНЫЙ д.158</t>
  </si>
  <si>
    <t>КВАРТАЛ  9-Й П.ПЕСОЧНЫЙ д.159</t>
  </si>
  <si>
    <t>КВАРТАЛ  9-Й П.ПЕСОЧНЫЙ д.160</t>
  </si>
  <si>
    <t>КВАРТАЛ  9-Й П.ПЕСОЧНЫЙ д.161</t>
  </si>
  <si>
    <t>КВАРТАЛ  9-Й П.ПЕСОЧНЫЙ д.162</t>
  </si>
  <si>
    <t>КВАРТАЛ 10-Й П.ПЕСОЧНЫЙ д.166</t>
  </si>
  <si>
    <t>КВАРТАЛ 10-Й П.ПЕСОЧНЫЙ д.167</t>
  </si>
  <si>
    <t>КВАРТАЛ 10-Й П.ПЕСОЧНЫЙ д.168</t>
  </si>
  <si>
    <t>КВАРТАЛ 10-Й П.ПЕСОЧНЫЙ д.169</t>
  </si>
  <si>
    <t>КВАРТАЛ 10-Й П.ПЕСОЧНЫЙ д.173</t>
  </si>
  <si>
    <t>КВАРТАЛ 10-Й П.ПЕСОЧНЫЙ д.174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</si>
  <si>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</si>
  <si>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</si>
  <si>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</si>
  <si>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</si>
  <si>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д.180</t>
  </si>
  <si>
    <t>КВАРТАЛ 10-Й П.ПЕСОЧНЫЙ д.182</t>
  </si>
  <si>
    <t>КВАРТАЛ 10-Й П.ПЕСОЧНЫЙ д.183</t>
  </si>
  <si>
    <t>КВАРТАЛ 10-Й П.ПЕСОЧНЫЙ д.184</t>
  </si>
  <si>
    <t>КВАРТАЛ 10-Й П.ПЕСОЧНЫЙ д.186</t>
  </si>
  <si>
    <t>КВАРТАЛ 10-Й П.ПЕСОЧНЫЙ д.187</t>
  </si>
  <si>
    <t>КВАРТАЛ 10-Й П.ПЕСОЧНЫЙ д.188</t>
  </si>
  <si>
    <t>КВАРТАЛ 10-Й П.ПЕСОЧНЫЙ д.189</t>
  </si>
  <si>
    <t>КВАРТАЛ 11-Й П.ПЕСОЧНЫЙ д.190</t>
  </si>
  <si>
    <t>КВАРТАЛ 11-Й П.ПЕСОЧНЫЙ д.191</t>
  </si>
  <si>
    <t>КВАРТАЛ 11-Й П.ПЕСОЧНЫЙ д.192</t>
  </si>
  <si>
    <t>КВАРТАЛ 11-Й П.ПЕСОЧНЫЙ д.193</t>
  </si>
  <si>
    <t>КВАРТАЛ 11-Й П.ПЕСОЧНЫЙ д.194</t>
  </si>
  <si>
    <t>КВАРТАЛ 11-Й П.ПЕСОЧНЫЙ д.196</t>
  </si>
  <si>
    <t>КВАРТАЛ 11-Й П.ПЕСОЧНЫЙ д.197</t>
  </si>
  <si>
    <t>КВАРТАЛ 11-Й П.ПЕСОЧНЫЙ д.198</t>
  </si>
  <si>
    <t>КВАРТАЛ 11-Й П.ПЕСОЧНЫЙ д.199</t>
  </si>
  <si>
    <t>КВАРТАЛ 12-Й П.ПЕСОЧНЫЙ д.201</t>
  </si>
  <si>
    <t>КВАРТАЛ 12-Й П.ПЕСОЧНЫЙ д.202</t>
  </si>
  <si>
    <t>КВАРТАЛ 12-Й П.ПЕСОЧНЫЙ д.202А</t>
  </si>
  <si>
    <t>КВАРТАЛ 12-Й П.ПЕСОЧНЫЙ д.204</t>
  </si>
  <si>
    <t>КВАРТАЛ 12-Й П.ПЕСОЧНЫЙ д.205</t>
  </si>
  <si>
    <t>КВАРТАЛ 12-Й П.ПЕСОЧНЫЙ д.206</t>
  </si>
  <si>
    <t>КВАРТАЛ 12-Й П.ПЕСОЧНЫЙ д.207</t>
  </si>
  <si>
    <t>КВАРТАЛ 13-Й П.ПЕСОЧНЫЙ д.209</t>
  </si>
  <si>
    <t>КВАРТАЛ 13-Й П.ПЕСОЧНЫЙ д.210</t>
  </si>
  <si>
    <t>КВАРТАЛ 13-Й П.ПЕСОЧНЫЙ д.212А</t>
  </si>
  <si>
    <t>КВАРТАЛ 13-Й П.ПЕСОЧНЫЙ д.213</t>
  </si>
  <si>
    <t>КВАРТАЛ 13-Й П.ПЕСОЧНЫЙ д.214</t>
  </si>
  <si>
    <t>КВАРТАЛ 13-Й П.ПЕСОЧНЫЙ д.215</t>
  </si>
  <si>
    <t>КВАРТАЛ 13-Й П.ПЕСОЧНЫЙ д.217</t>
  </si>
  <si>
    <t>КВАРТАЛ 14-Й П.ПЕСОЧНЫЙ д.218</t>
  </si>
  <si>
    <t>КВАРТАЛ 14-Й П.ПЕСОЧНЫЙ д.219</t>
  </si>
  <si>
    <t>КВАРТАЛ 14-Й П.ПЕСОЧНЫЙ д.220</t>
  </si>
  <si>
    <t>КВАРТАЛ 14-Й П.ПЕСОЧНЫЙ д.221</t>
  </si>
  <si>
    <t>КВАРТАЛ 14-Й П.ПЕСОЧНЫЙ д.222</t>
  </si>
  <si>
    <t>КВАРТАЛ 14-Й П.ПЕСОЧНЫЙ д.223</t>
  </si>
  <si>
    <t>КВАРТАЛ 14-Й П.ПЕСОЧНЫЙ д.224</t>
  </si>
  <si>
    <t>КВАРТАЛ 14-Й П.ПЕСОЧНЫЙ д.226</t>
  </si>
  <si>
    <t>КВАРТАЛ 14-Й П.ПЕСОЧНЫЙ д.226А</t>
  </si>
  <si>
    <t>КВАРТАЛ 14-Й П.ПЕСОЧНЫЙ д.227</t>
  </si>
  <si>
    <t>КВАРТАЛ 14-Й П.ПЕСОЧНЫЙ д.227А</t>
  </si>
  <si>
    <t>КВАРТАЛ 15-Й П.ПЕСОЧНЫЙ д.228</t>
  </si>
  <si>
    <t>КВАРТАЛ 15-Й П.ПЕСОЧНЫЙ д.229</t>
  </si>
  <si>
    <t>КВАРТАЛ 15-Й П.ПЕСОЧНЫЙ д.230</t>
  </si>
  <si>
    <t>КВАРТАЛ 15-Й П.ПЕСОЧНЫЙ д.231</t>
  </si>
  <si>
    <t>КВАРТАЛ 15-Й П.ПЕСОЧНЫЙ д.231А</t>
  </si>
  <si>
    <t>КВАРТАЛ 15-Й П.ПЕСОЧНЫЙ д.232</t>
  </si>
  <si>
    <t>КВАРТАЛ 15-Й П.ПЕСОЧНЫЙ д.234</t>
  </si>
  <si>
    <t>КВАРТАЛ 15-Й П.ПЕСОЧНЫЙ д.234А</t>
  </si>
  <si>
    <t>КВАРТАЛ 15-Й П.ПЕСОЧНЫЙ д.235</t>
  </si>
  <si>
    <t>КВАРТАЛ 15-Й П.ПЕСОЧНЫЙ д.236</t>
  </si>
  <si>
    <t>КВАРТАЛ 15-Й П.ПЕСОЧНЫЙ д.237</t>
  </si>
  <si>
    <t>КВАРТАЛ 16-Й П.ПЕСОЧНЫЙ д.238</t>
  </si>
  <si>
    <t>КВАРТАЛ 16-Й П.ПЕСОЧНЫЙ д.239</t>
  </si>
  <si>
    <t>КВАРТАЛ 16-Й П.ПЕСОЧНЫЙ д.240</t>
  </si>
  <si>
    <t>КВАРТАЛ 16-Й П.ПЕСОЧНЫЙ д.241</t>
  </si>
  <si>
    <t>КВАРТАЛ 16-Й П.ПЕСОЧНЫЙ д.242</t>
  </si>
  <si>
    <t>КВАРТАЛ 16-Й П.ПЕСОЧНЫЙ д.243</t>
  </si>
  <si>
    <t>КВАРТАЛ 16-Й П.ПЕСОЧНЫЙ д.244</t>
  </si>
  <si>
    <t>КВАРТАЛ 16-Й П.ПЕСОЧНЫЙ д.244А</t>
  </si>
  <si>
    <t>КВАРТАЛ 16-Й П.ПЕСОЧНЫЙ д.245А</t>
  </si>
  <si>
    <t>КВАРТАЛ 16-Й П.ПЕСОЧНЫЙ д.246</t>
  </si>
  <si>
    <t>КВАРТАЛ 16-Й П.ПЕСОЧНЫЙ д.246А</t>
  </si>
  <si>
    <t>КВАРТАЛ 16-Й П.ПЕСОЧНЫЙ д.247</t>
  </si>
  <si>
    <t>КВАРТАЛ 16-Й П.ПЕСОЧНЫЙ д.248</t>
  </si>
  <si>
    <t>КВАРТАЛ 16-Й П.ПЕСОЧНЫЙ д.249</t>
  </si>
  <si>
    <t>КВАРТАЛ 16-Й П.ПЕСОЧНЫЙ д.250</t>
  </si>
  <si>
    <t>КВАРТАЛ 16-Й П.ПЕСОЧНЫЙ д.251</t>
  </si>
  <si>
    <t>КВАРТАЛ 16-Й П.ПЕСОЧНЫЙ д.252</t>
  </si>
  <si>
    <t>КВАРТАЛ 16-Й П.ПЕСОЧНЫЙ д.253</t>
  </si>
  <si>
    <t>КВАРТАЛ 16-Й П.ПЕСОЧНЫЙ д.254</t>
  </si>
  <si>
    <t>КВАРТАЛ 16-Й П.ПЕСОЧНЫЙ д.256</t>
  </si>
  <si>
    <t>КРАСНОФЛОТСКАЯ УЛ.ПЕСОЧНЫЙ д.29</t>
  </si>
  <si>
    <t>ЛЕСНАЯ УЛ. ПОС.ПЕСОЧНЫЙ д.9А</t>
  </si>
  <si>
    <t>ОКТЯБРЬСКАЯ УЛ. ПЕСОЧНЫЙ д.19</t>
  </si>
  <si>
    <t>СОВЕТСКАЯ УЛ. П.ПЕСОЧНЫЙ д.36</t>
  </si>
  <si>
    <t>СОВЕТСКАЯ УЛ. П.ПЕСОЧНЫЙ д.42</t>
  </si>
  <si>
    <t xml:space="preserve">Водопотребление за 12 месяцев в 2018 г. в руб. </t>
  </si>
  <si>
    <t xml:space="preserve">Водоотведение ВС за 12 месяцев в  2018 г. в руб. </t>
  </si>
  <si>
    <t>ЛИНИЯ  8-Я СЕСТРОРЕЦК д.5а</t>
  </si>
  <si>
    <t>НАБЕРЕЖНАЯ УЛ. СЕРОВО д.5</t>
  </si>
  <si>
    <t>ЗАРУБИНСКИЙ ПРОЕЗД СЕС-К д.7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</si>
</sst>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#,##0.000"/>
    <numFmt numFmtId="174" formatCode="#,##0.0"/>
    <numFmt numFmtId="175" formatCode="0.0"/>
    <numFmt numFmtId="176" formatCode="0.000"/>
    <numFmt numFmtId="177" formatCode="#,##0.00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2">
    <xf numFmtId="0" fontId="0" fillId="0" borderId="0" xfId="0" applyAlignment="1">
      <alignment/>
    </xf>
    <xf numFmtId="4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4" borderId="10" xfId="0" applyFont="1" applyFill="1" applyBorder="1" applyAlignment="1">
      <alignment/>
    </xf>
    <xf numFmtId="175" fontId="21" fillId="0" borderId="0" xfId="0" applyNumberFormat="1" applyFont="1" applyBorder="1" applyAlignment="1">
      <alignment/>
    </xf>
    <xf numFmtId="174" fontId="21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23" fillId="0" borderId="10" xfId="0" applyNumberFormat="1" applyFont="1" applyFill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3" fillId="0" borderId="0" xfId="0" applyNumberFormat="1" applyFont="1" applyFill="1" applyAlignment="1">
      <alignment horizontal="center"/>
    </xf>
    <xf numFmtId="4" fontId="23" fillId="24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2" xfId="0" applyFont="1" applyBorder="1" applyAlignment="1">
      <alignment/>
    </xf>
    <xf numFmtId="4" fontId="23" fillId="0" borderId="12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0" fontId="26" fillId="24" borderId="12" xfId="0" applyFont="1" applyFill="1" applyBorder="1" applyAlignment="1">
      <alignment/>
    </xf>
    <xf numFmtId="0" fontId="22" fillId="0" borderId="17" xfId="0" applyFont="1" applyBorder="1" applyAlignment="1">
      <alignment horizontal="right"/>
    </xf>
    <xf numFmtId="0" fontId="24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0" fontId="26" fillId="24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3" fillId="0" borderId="20" xfId="0" applyFont="1" applyBorder="1" applyAlignment="1">
      <alignment/>
    </xf>
    <xf numFmtId="0" fontId="24" fillId="0" borderId="10" xfId="0" applyFont="1" applyBorder="1" applyAlignment="1">
      <alignment/>
    </xf>
    <xf numFmtId="4" fontId="23" fillId="25" borderId="10" xfId="0" applyNumberFormat="1" applyFont="1" applyFill="1" applyBorder="1" applyAlignment="1">
      <alignment horizontal="center"/>
    </xf>
    <xf numFmtId="4" fontId="23" fillId="25" borderId="10" xfId="0" applyNumberFormat="1" applyFont="1" applyFill="1" applyBorder="1" applyAlignment="1">
      <alignment horizontal="center" wrapText="1"/>
    </xf>
    <xf numFmtId="4" fontId="23" fillId="25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6" borderId="0" xfId="0" applyFill="1" applyAlignment="1">
      <alignment/>
    </xf>
    <xf numFmtId="0" fontId="0" fillId="27" borderId="10" xfId="0" applyFont="1" applyFill="1" applyBorder="1" applyAlignment="1">
      <alignment/>
    </xf>
    <xf numFmtId="0" fontId="23" fillId="27" borderId="10" xfId="0" applyFont="1" applyFill="1" applyBorder="1" applyAlignment="1">
      <alignment/>
    </xf>
    <xf numFmtId="4" fontId="29" fillId="27" borderId="10" xfId="0" applyNumberFormat="1" applyFont="1" applyFill="1" applyBorder="1" applyAlignment="1">
      <alignment horizontal="center"/>
    </xf>
    <xf numFmtId="4" fontId="23" fillId="27" borderId="10" xfId="0" applyNumberFormat="1" applyFont="1" applyFill="1" applyBorder="1" applyAlignment="1">
      <alignment horizontal="center"/>
    </xf>
    <xf numFmtId="2" fontId="23" fillId="27" borderId="10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0" fontId="0" fillId="28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4" fontId="23" fillId="28" borderId="10" xfId="0" applyNumberFormat="1" applyFont="1" applyFill="1" applyBorder="1" applyAlignment="1">
      <alignment horizontal="center"/>
    </xf>
    <xf numFmtId="2" fontId="23" fillId="28" borderId="10" xfId="0" applyNumberFormat="1" applyFont="1" applyFill="1" applyBorder="1" applyAlignment="1">
      <alignment horizontal="center"/>
    </xf>
    <xf numFmtId="0" fontId="0" fillId="28" borderId="0" xfId="0" applyFill="1" applyAlignment="1">
      <alignment/>
    </xf>
    <xf numFmtId="0" fontId="0" fillId="28" borderId="10" xfId="0" applyFont="1" applyFill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0" fillId="29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7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26" fillId="2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23" fillId="25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25" fillId="0" borderId="10" xfId="0" applyFont="1" applyBorder="1" applyAlignment="1">
      <alignment/>
    </xf>
    <xf numFmtId="4" fontId="22" fillId="0" borderId="16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0" fontId="23" fillId="28" borderId="10" xfId="0" applyFont="1" applyFill="1" applyBorder="1" applyAlignment="1">
      <alignment horizontal="center"/>
    </xf>
    <xf numFmtId="4" fontId="22" fillId="28" borderId="10" xfId="0" applyNumberFormat="1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0" fontId="26" fillId="30" borderId="12" xfId="0" applyFont="1" applyFill="1" applyBorder="1" applyAlignment="1">
      <alignment/>
    </xf>
    <xf numFmtId="0" fontId="23" fillId="30" borderId="10" xfId="0" applyFont="1" applyFill="1" applyBorder="1" applyAlignment="1">
      <alignment/>
    </xf>
    <xf numFmtId="4" fontId="23" fillId="30" borderId="10" xfId="0" applyNumberFormat="1" applyFont="1" applyFill="1" applyBorder="1" applyAlignment="1">
      <alignment horizontal="center"/>
    </xf>
    <xf numFmtId="2" fontId="23" fillId="30" borderId="10" xfId="0" applyNumberFormat="1" applyFont="1" applyFill="1" applyBorder="1" applyAlignment="1">
      <alignment horizontal="center"/>
    </xf>
    <xf numFmtId="4" fontId="22" fillId="30" borderId="10" xfId="0" applyNumberFormat="1" applyFont="1" applyFill="1" applyBorder="1" applyAlignment="1">
      <alignment horizontal="center"/>
    </xf>
    <xf numFmtId="0" fontId="0" fillId="30" borderId="0" xfId="0" applyFill="1" applyAlignment="1">
      <alignment/>
    </xf>
    <xf numFmtId="0" fontId="26" fillId="30" borderId="10" xfId="0" applyFont="1" applyFill="1" applyBorder="1" applyAlignment="1">
      <alignment/>
    </xf>
    <xf numFmtId="0" fontId="0" fillId="30" borderId="10" xfId="0" applyFont="1" applyFill="1" applyBorder="1" applyAlignment="1">
      <alignment/>
    </xf>
    <xf numFmtId="0" fontId="23" fillId="30" borderId="13" xfId="0" applyFont="1" applyFill="1" applyBorder="1" applyAlignment="1">
      <alignment/>
    </xf>
    <xf numFmtId="4" fontId="23" fillId="3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31" borderId="10" xfId="0" applyFont="1" applyFill="1" applyBorder="1" applyAlignment="1">
      <alignment horizontal="center"/>
    </xf>
    <xf numFmtId="0" fontId="26" fillId="31" borderId="10" xfId="0" applyFont="1" applyFill="1" applyBorder="1" applyAlignment="1">
      <alignment/>
    </xf>
    <xf numFmtId="0" fontId="23" fillId="31" borderId="10" xfId="0" applyFont="1" applyFill="1" applyBorder="1" applyAlignment="1">
      <alignment/>
    </xf>
    <xf numFmtId="4" fontId="23" fillId="31" borderId="10" xfId="0" applyNumberFormat="1" applyFont="1" applyFill="1" applyBorder="1" applyAlignment="1">
      <alignment horizontal="center"/>
    </xf>
    <xf numFmtId="2" fontId="23" fillId="31" borderId="10" xfId="0" applyNumberFormat="1" applyFont="1" applyFill="1" applyBorder="1" applyAlignment="1">
      <alignment horizontal="center"/>
    </xf>
    <xf numFmtId="4" fontId="22" fillId="31" borderId="10" xfId="0" applyNumberFormat="1" applyFont="1" applyFill="1" applyBorder="1" applyAlignment="1">
      <alignment horizontal="center"/>
    </xf>
    <xf numFmtId="0" fontId="0" fillId="31" borderId="0" xfId="0" applyFill="1" applyAlignment="1">
      <alignment/>
    </xf>
    <xf numFmtId="0" fontId="0" fillId="31" borderId="10" xfId="0" applyFont="1" applyFill="1" applyBorder="1" applyAlignment="1">
      <alignment/>
    </xf>
    <xf numFmtId="0" fontId="0" fillId="27" borderId="0" xfId="0" applyFont="1" applyFill="1" applyAlignment="1">
      <alignment/>
    </xf>
    <xf numFmtId="3" fontId="23" fillId="0" borderId="0" xfId="0" applyNumberFormat="1" applyFont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25" borderId="10" xfId="0" applyNumberFormat="1" applyFont="1" applyFill="1" applyBorder="1" applyAlignment="1">
      <alignment horizontal="center"/>
    </xf>
    <xf numFmtId="3" fontId="23" fillId="27" borderId="10" xfId="0" applyNumberFormat="1" applyFont="1" applyFill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3" fontId="23" fillId="30" borderId="10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25" borderId="0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3" fillId="28" borderId="10" xfId="0" applyNumberFormat="1" applyFont="1" applyFill="1" applyBorder="1" applyAlignment="1">
      <alignment horizontal="center"/>
    </xf>
    <xf numFmtId="3" fontId="23" fillId="31" borderId="10" xfId="0" applyNumberFormat="1" applyFont="1" applyFill="1" applyBorder="1" applyAlignment="1">
      <alignment horizontal="center"/>
    </xf>
    <xf numFmtId="3" fontId="29" fillId="27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7"/>
  <sheetViews>
    <sheetView zoomScalePageLayoutView="0" workbookViewId="0" topLeftCell="A578">
      <selection activeCell="A601" sqref="A601:A603"/>
    </sheetView>
  </sheetViews>
  <sheetFormatPr defaultColWidth="9.00390625" defaultRowHeight="12.75"/>
  <cols>
    <col min="1" max="1" width="9.125" style="2" customWidth="1"/>
    <col min="2" max="2" width="48.25390625" style="24" customWidth="1"/>
    <col min="3" max="3" width="13.125" style="2" customWidth="1"/>
    <col min="4" max="4" width="19.25390625" style="18" customWidth="1"/>
    <col min="5" max="5" width="25.125" style="18" customWidth="1"/>
    <col min="6" max="6" width="23.875" style="0" customWidth="1"/>
  </cols>
  <sheetData>
    <row r="1" spans="2:5" ht="15.75">
      <c r="B1" s="108" t="s">
        <v>19</v>
      </c>
      <c r="C1" s="109"/>
      <c r="D1" s="109"/>
      <c r="E1" s="109"/>
    </row>
    <row r="2" ht="15.75" thickBot="1">
      <c r="B2" s="25"/>
    </row>
    <row r="3" spans="1:5" ht="15.75">
      <c r="A3" s="36" t="s">
        <v>16</v>
      </c>
      <c r="B3" s="37" t="s">
        <v>15</v>
      </c>
      <c r="C3" s="38" t="s">
        <v>17</v>
      </c>
      <c r="D3" s="21" t="s">
        <v>13</v>
      </c>
      <c r="E3" s="39" t="s">
        <v>18</v>
      </c>
    </row>
    <row r="4" spans="1:5" ht="15.75">
      <c r="A4" s="42"/>
      <c r="B4" s="43"/>
      <c r="C4" s="44"/>
      <c r="D4" s="45" t="s">
        <v>12</v>
      </c>
      <c r="E4" s="46" t="s">
        <v>12</v>
      </c>
    </row>
    <row r="5" spans="1:5" ht="15">
      <c r="A5" s="73">
        <v>1</v>
      </c>
      <c r="B5" s="29" t="s">
        <v>20</v>
      </c>
      <c r="C5" s="8">
        <v>21602</v>
      </c>
      <c r="D5" s="40">
        <f>Вода!P4</f>
        <v>688.5</v>
      </c>
      <c r="E5" s="40">
        <f>'Водоотведение '!Q4</f>
        <v>0</v>
      </c>
    </row>
    <row r="6" spans="1:5" ht="15">
      <c r="A6" s="74">
        <v>2</v>
      </c>
      <c r="B6" s="41" t="s">
        <v>21</v>
      </c>
      <c r="C6" s="8">
        <v>10236</v>
      </c>
      <c r="D6" s="40">
        <f>Вода!P5</f>
        <v>13106.28</v>
      </c>
      <c r="E6" s="40">
        <f>'Водоотведение '!Q5</f>
        <v>20074.69</v>
      </c>
    </row>
    <row r="7" spans="1:5" ht="15">
      <c r="A7" s="73">
        <v>3</v>
      </c>
      <c r="B7" s="29" t="s">
        <v>22</v>
      </c>
      <c r="C7" s="8">
        <v>21610</v>
      </c>
      <c r="D7" s="40">
        <f>Вода!P6</f>
        <v>3213</v>
      </c>
      <c r="E7" s="40">
        <f>'Водоотведение '!Q6</f>
        <v>0</v>
      </c>
    </row>
    <row r="8" spans="1:5" ht="15">
      <c r="A8" s="73">
        <v>4</v>
      </c>
      <c r="B8" s="29" t="s">
        <v>23</v>
      </c>
      <c r="C8" s="8">
        <v>21612</v>
      </c>
      <c r="D8" s="40" t="e">
        <f>Вода!#REF!</f>
        <v>#REF!</v>
      </c>
      <c r="E8" s="40" t="e">
        <f>'Водоотведение '!#REF!</f>
        <v>#REF!</v>
      </c>
    </row>
    <row r="9" spans="1:5" ht="15">
      <c r="A9" s="74">
        <v>5</v>
      </c>
      <c r="B9" s="29" t="s">
        <v>24</v>
      </c>
      <c r="C9" s="8">
        <v>21606</v>
      </c>
      <c r="D9" s="40">
        <f>Вода!P7</f>
        <v>5462.099999999999</v>
      </c>
      <c r="E9" s="40">
        <f>'Водоотведение '!Q7</f>
        <v>0</v>
      </c>
    </row>
    <row r="10" spans="1:5" ht="15">
      <c r="A10" s="73">
        <v>6</v>
      </c>
      <c r="B10" s="29" t="s">
        <v>26</v>
      </c>
      <c r="C10" s="8">
        <v>10010</v>
      </c>
      <c r="D10" s="40">
        <f>Вода!P8</f>
        <v>0</v>
      </c>
      <c r="E10" s="40">
        <f>'Водоотведение '!Q8</f>
        <v>0</v>
      </c>
    </row>
    <row r="11" spans="1:5" ht="15">
      <c r="A11" s="73">
        <v>7</v>
      </c>
      <c r="B11" s="29" t="s">
        <v>25</v>
      </c>
      <c r="C11" s="8">
        <v>21619</v>
      </c>
      <c r="D11" s="40">
        <f>Вода!P9</f>
        <v>9085.15</v>
      </c>
      <c r="E11" s="40">
        <f>'Водоотведение '!Q9</f>
        <v>8886.25</v>
      </c>
    </row>
    <row r="12" spans="1:5" ht="15">
      <c r="A12" s="74">
        <v>8</v>
      </c>
      <c r="B12" s="29" t="s">
        <v>27</v>
      </c>
      <c r="C12" s="8">
        <v>11103</v>
      </c>
      <c r="D12" s="40">
        <f>Вода!P10</f>
        <v>10598.73</v>
      </c>
      <c r="E12" s="40">
        <f>'Водоотведение '!Q10</f>
        <v>15729.050000000001</v>
      </c>
    </row>
    <row r="13" spans="1:5" ht="15">
      <c r="A13" s="73">
        <v>9</v>
      </c>
      <c r="B13" s="29" t="s">
        <v>28</v>
      </c>
      <c r="C13" s="8">
        <v>11101</v>
      </c>
      <c r="D13" s="40">
        <f>Вода!P11</f>
        <v>53488.85</v>
      </c>
      <c r="E13" s="40">
        <f>'Водоотведение '!Q11</f>
        <v>85827.79999999999</v>
      </c>
    </row>
    <row r="14" spans="1:5" ht="15">
      <c r="A14" s="73">
        <v>10</v>
      </c>
      <c r="B14" s="29" t="s">
        <v>29</v>
      </c>
      <c r="C14" s="8">
        <v>11105</v>
      </c>
      <c r="D14" s="40">
        <f>Вода!P12</f>
        <v>3580.7100000000005</v>
      </c>
      <c r="E14" s="40">
        <f>'Водоотведение '!Q12</f>
        <v>6108.860000000001</v>
      </c>
    </row>
    <row r="15" spans="1:5" ht="15">
      <c r="A15" s="74">
        <v>11</v>
      </c>
      <c r="B15" s="29" t="s">
        <v>30</v>
      </c>
      <c r="C15" s="8">
        <v>32008</v>
      </c>
      <c r="D15" s="40">
        <f>Вода!P13</f>
        <v>0</v>
      </c>
      <c r="E15" s="40">
        <f>'Водоотведение '!Q13</f>
        <v>0</v>
      </c>
    </row>
    <row r="16" spans="1:5" ht="15">
      <c r="A16" s="73">
        <v>12</v>
      </c>
      <c r="B16" s="29" t="s">
        <v>31</v>
      </c>
      <c r="C16" s="8">
        <v>11113</v>
      </c>
      <c r="D16" s="40">
        <f>Вода!P14</f>
        <v>173025.53999999998</v>
      </c>
      <c r="E16" s="40">
        <f>'Водоотведение '!Q14</f>
        <v>293038.97</v>
      </c>
    </row>
    <row r="17" spans="1:5" ht="15">
      <c r="A17" s="73">
        <v>13</v>
      </c>
      <c r="B17" s="29" t="s">
        <v>32</v>
      </c>
      <c r="C17" s="8">
        <v>11114</v>
      </c>
      <c r="D17" s="40">
        <f>Вода!P15</f>
        <v>170671.34999999998</v>
      </c>
      <c r="E17" s="40">
        <f>'Водоотведение '!Q15</f>
        <v>288628.28</v>
      </c>
    </row>
    <row r="18" spans="1:5" ht="15">
      <c r="A18" s="74">
        <v>14</v>
      </c>
      <c r="B18" s="29" t="s">
        <v>33</v>
      </c>
      <c r="C18" s="8">
        <v>11111</v>
      </c>
      <c r="D18" s="40">
        <f>Вода!P16</f>
        <v>174039.34</v>
      </c>
      <c r="E18" s="40">
        <f>'Водоотведение '!Q16</f>
        <v>294319.86</v>
      </c>
    </row>
    <row r="19" spans="1:5" ht="15">
      <c r="A19" s="73">
        <v>15</v>
      </c>
      <c r="B19" s="29" t="s">
        <v>34</v>
      </c>
      <c r="C19" s="8">
        <v>11112</v>
      </c>
      <c r="D19" s="40">
        <f>Вода!P17</f>
        <v>178837.28</v>
      </c>
      <c r="E19" s="40">
        <f>'Водоотведение '!Q17</f>
        <v>302563.66000000003</v>
      </c>
    </row>
    <row r="20" spans="1:5" ht="15">
      <c r="A20" s="73">
        <v>16</v>
      </c>
      <c r="B20" s="29" t="s">
        <v>35</v>
      </c>
      <c r="C20" s="57">
        <v>21625</v>
      </c>
      <c r="D20" s="40">
        <f>Вода!P18</f>
        <v>1836</v>
      </c>
      <c r="E20" s="40">
        <f>'Водоотведение '!Q18</f>
        <v>0</v>
      </c>
    </row>
    <row r="21" spans="1:5" ht="15">
      <c r="A21" s="74">
        <v>17</v>
      </c>
      <c r="B21" s="41" t="s">
        <v>36</v>
      </c>
      <c r="C21" s="57">
        <v>12328</v>
      </c>
      <c r="D21" s="40">
        <f>Вода!P19</f>
        <v>63657.33</v>
      </c>
      <c r="E21" s="40">
        <f>'Водоотведение '!Q19</f>
        <v>100369.56999999999</v>
      </c>
    </row>
    <row r="22" spans="1:5" ht="15">
      <c r="A22" s="73">
        <v>18</v>
      </c>
      <c r="B22" s="30" t="s">
        <v>429</v>
      </c>
      <c r="C22" s="8">
        <v>10036</v>
      </c>
      <c r="D22" s="40">
        <f>Вода!P20</f>
        <v>11116.999999999998</v>
      </c>
      <c r="E22" s="40">
        <f>'Водоотведение '!Q20</f>
        <v>11116.999999999998</v>
      </c>
    </row>
    <row r="23" spans="1:5" ht="15">
      <c r="A23" s="73">
        <v>19</v>
      </c>
      <c r="B23" s="30" t="s">
        <v>430</v>
      </c>
      <c r="C23" s="8">
        <v>10038</v>
      </c>
      <c r="D23" s="40" t="e">
        <f>Вода!#REF!</f>
        <v>#REF!</v>
      </c>
      <c r="E23" s="40" t="e">
        <f>'Водоотведение '!#REF!</f>
        <v>#REF!</v>
      </c>
    </row>
    <row r="24" spans="1:5" ht="15">
      <c r="A24" s="74">
        <v>20</v>
      </c>
      <c r="B24" s="30" t="s">
        <v>431</v>
      </c>
      <c r="C24" s="8">
        <v>10039</v>
      </c>
      <c r="D24" s="40">
        <f>Вода!P21</f>
        <v>11364.49</v>
      </c>
      <c r="E24" s="40">
        <f>'Водоотведение '!Q21</f>
        <v>8709.03</v>
      </c>
    </row>
    <row r="25" spans="1:5" ht="15">
      <c r="A25" s="73">
        <v>21</v>
      </c>
      <c r="B25" s="30" t="s">
        <v>432</v>
      </c>
      <c r="C25" s="8">
        <v>10040</v>
      </c>
      <c r="D25" s="40">
        <f>Вода!P22</f>
        <v>7637.75</v>
      </c>
      <c r="E25" s="40">
        <f>'Водоотведение '!Q22</f>
        <v>7637.75</v>
      </c>
    </row>
    <row r="26" spans="1:5" ht="15">
      <c r="A26" s="73">
        <v>22</v>
      </c>
      <c r="B26" s="34" t="s">
        <v>433</v>
      </c>
      <c r="C26" s="31">
        <v>10041</v>
      </c>
      <c r="D26" s="40">
        <f>Вода!P23</f>
        <v>1616.8999999999999</v>
      </c>
      <c r="E26" s="40">
        <f>'Водоотведение '!Q23</f>
        <v>1101.6</v>
      </c>
    </row>
    <row r="27" spans="1:5" ht="15">
      <c r="A27" s="74">
        <v>23</v>
      </c>
      <c r="B27" s="30" t="s">
        <v>434</v>
      </c>
      <c r="C27" s="8">
        <v>10042</v>
      </c>
      <c r="D27" s="40" t="e">
        <f>Вода!#REF!</f>
        <v>#REF!</v>
      </c>
      <c r="E27" s="40" t="e">
        <f>'Водоотведение '!#REF!</f>
        <v>#REF!</v>
      </c>
    </row>
    <row r="28" spans="1:5" ht="15">
      <c r="A28" s="73">
        <v>24</v>
      </c>
      <c r="B28" s="34" t="s">
        <v>435</v>
      </c>
      <c r="C28" s="8">
        <v>10043</v>
      </c>
      <c r="D28" s="40" t="e">
        <f>Вода!#REF!</f>
        <v>#REF!</v>
      </c>
      <c r="E28" s="40" t="e">
        <f>'Водоотведение '!#REF!</f>
        <v>#REF!</v>
      </c>
    </row>
    <row r="29" spans="1:5" ht="15">
      <c r="A29" s="73">
        <v>25</v>
      </c>
      <c r="B29" s="48" t="s">
        <v>436</v>
      </c>
      <c r="C29" s="8">
        <v>10045</v>
      </c>
      <c r="D29" s="40" t="e">
        <f>Вода!#REF!</f>
        <v>#REF!</v>
      </c>
      <c r="E29" s="40" t="e">
        <f>'Водоотведение '!#REF!</f>
        <v>#REF!</v>
      </c>
    </row>
    <row r="30" spans="1:5" ht="15">
      <c r="A30" s="74">
        <v>26</v>
      </c>
      <c r="B30" s="29" t="s">
        <v>37</v>
      </c>
      <c r="C30" s="57">
        <v>21872</v>
      </c>
      <c r="D30" s="40">
        <f>Вода!P24</f>
        <v>1147.5</v>
      </c>
      <c r="E30" s="40">
        <f>'Водоотведение '!Q24</f>
        <v>0</v>
      </c>
    </row>
    <row r="31" spans="1:5" ht="15">
      <c r="A31" s="73">
        <v>27</v>
      </c>
      <c r="B31" s="29" t="s">
        <v>38</v>
      </c>
      <c r="C31" s="57">
        <v>21873</v>
      </c>
      <c r="D31" s="40">
        <f>Вода!P25</f>
        <v>229.5</v>
      </c>
      <c r="E31" s="40">
        <f>'Водоотведение '!Q25</f>
        <v>0</v>
      </c>
    </row>
    <row r="32" spans="1:5" ht="15">
      <c r="A32" s="73">
        <v>28</v>
      </c>
      <c r="B32" s="29" t="s">
        <v>39</v>
      </c>
      <c r="C32" s="57">
        <v>21868</v>
      </c>
      <c r="D32" s="40">
        <f>Вода!P26</f>
        <v>28390.97</v>
      </c>
      <c r="E32" s="40">
        <f>'Водоотведение '!Q26</f>
        <v>27590.87</v>
      </c>
    </row>
    <row r="33" spans="1:5" ht="15">
      <c r="A33" s="74">
        <v>29</v>
      </c>
      <c r="B33" s="29" t="s">
        <v>40</v>
      </c>
      <c r="C33" s="57">
        <v>21869</v>
      </c>
      <c r="D33" s="40">
        <f>Вода!P27</f>
        <v>56163.64</v>
      </c>
      <c r="E33" s="40">
        <f>'Водоотведение '!Q27</f>
        <v>55378.69</v>
      </c>
    </row>
    <row r="34" spans="1:5" ht="15">
      <c r="A34" s="73">
        <v>30</v>
      </c>
      <c r="B34" s="29" t="s">
        <v>41</v>
      </c>
      <c r="C34" s="57">
        <v>21870</v>
      </c>
      <c r="D34" s="40">
        <f>Вода!P28</f>
        <v>31222.1</v>
      </c>
      <c r="E34" s="40">
        <f>'Водоотведение '!Q28</f>
        <v>30686.5</v>
      </c>
    </row>
    <row r="35" spans="1:5" ht="15">
      <c r="A35" s="73">
        <v>31</v>
      </c>
      <c r="B35" s="29" t="s">
        <v>42</v>
      </c>
      <c r="C35" s="57">
        <v>23639</v>
      </c>
      <c r="D35" s="40">
        <f>Вода!P29</f>
        <v>1606.5</v>
      </c>
      <c r="E35" s="40">
        <f>'Водоотведение '!Q29</f>
        <v>0</v>
      </c>
    </row>
    <row r="36" spans="1:5" ht="15">
      <c r="A36" s="74">
        <v>32</v>
      </c>
      <c r="B36" s="29" t="s">
        <v>43</v>
      </c>
      <c r="C36" s="57">
        <v>11311</v>
      </c>
      <c r="D36" s="40">
        <f>Вода!P30</f>
        <v>56460.399999999994</v>
      </c>
      <c r="E36" s="40">
        <f>'Водоотведение '!Q30</f>
        <v>89326.95999999999</v>
      </c>
    </row>
    <row r="37" spans="1:5" ht="15">
      <c r="A37" s="73">
        <v>33</v>
      </c>
      <c r="B37" s="29" t="s">
        <v>44</v>
      </c>
      <c r="C37" s="8">
        <v>11313</v>
      </c>
      <c r="D37" s="40">
        <f>Вода!P31</f>
        <v>72152.34999999999</v>
      </c>
      <c r="E37" s="40">
        <f>'Водоотведение '!Q31</f>
        <v>121758.75000000001</v>
      </c>
    </row>
    <row r="38" spans="1:5" ht="15">
      <c r="A38" s="73">
        <v>34</v>
      </c>
      <c r="B38" s="29" t="s">
        <v>45</v>
      </c>
      <c r="C38" s="8">
        <v>11315</v>
      </c>
      <c r="D38" s="40">
        <f>Вода!P32</f>
        <v>39335.829999999994</v>
      </c>
      <c r="E38" s="40">
        <f>'Водоотведение '!Q32</f>
        <v>57176.38</v>
      </c>
    </row>
    <row r="39" spans="1:5" ht="15">
      <c r="A39" s="74">
        <v>35</v>
      </c>
      <c r="B39" s="29" t="s">
        <v>46</v>
      </c>
      <c r="C39" s="8">
        <v>11116</v>
      </c>
      <c r="D39" s="40">
        <f>Вода!P33</f>
        <v>46991.130000000005</v>
      </c>
      <c r="E39" s="40">
        <f>'Водоотведение '!Q33</f>
        <v>72543.81</v>
      </c>
    </row>
    <row r="40" spans="1:5" ht="15">
      <c r="A40" s="73">
        <v>36</v>
      </c>
      <c r="B40" s="29" t="s">
        <v>47</v>
      </c>
      <c r="C40" s="8">
        <v>11317</v>
      </c>
      <c r="D40" s="40">
        <f>Вода!P34</f>
        <v>23560.350000000002</v>
      </c>
      <c r="E40" s="40">
        <f>'Водоотведение '!Q34</f>
        <v>37287.270000000004</v>
      </c>
    </row>
    <row r="41" spans="1:5" ht="15">
      <c r="A41" s="73">
        <v>37</v>
      </c>
      <c r="B41" s="29" t="s">
        <v>48</v>
      </c>
      <c r="C41" s="8">
        <v>11319</v>
      </c>
      <c r="D41" s="40">
        <f>Вода!P35</f>
        <v>21939.739999999998</v>
      </c>
      <c r="E41" s="40">
        <f>'Водоотведение '!Q35</f>
        <v>35081.020000000004</v>
      </c>
    </row>
    <row r="42" spans="1:5" ht="15">
      <c r="A42" s="74">
        <v>38</v>
      </c>
      <c r="B42" s="29" t="s">
        <v>49</v>
      </c>
      <c r="C42" s="8">
        <v>11120</v>
      </c>
      <c r="D42" s="40">
        <f>Вода!P36</f>
        <v>71777.98</v>
      </c>
      <c r="E42" s="40">
        <f>'Водоотведение '!Q36</f>
        <v>123715.6</v>
      </c>
    </row>
    <row r="43" spans="1:5" ht="15">
      <c r="A43" s="73">
        <v>39</v>
      </c>
      <c r="B43" s="29" t="s">
        <v>50</v>
      </c>
      <c r="C43" s="8">
        <v>11321</v>
      </c>
      <c r="D43" s="40">
        <f>Вода!P37</f>
        <v>31923.18</v>
      </c>
      <c r="E43" s="40">
        <f>'Водоотведение '!Q37</f>
        <v>51644.41</v>
      </c>
    </row>
    <row r="44" spans="1:5" ht="15">
      <c r="A44" s="73">
        <v>40</v>
      </c>
      <c r="B44" s="29" t="s">
        <v>51</v>
      </c>
      <c r="C44" s="8">
        <v>11122</v>
      </c>
      <c r="D44" s="40">
        <f>Вода!P38</f>
        <v>59049.850000000006</v>
      </c>
      <c r="E44" s="40">
        <f>'Водоотведение '!Q38</f>
        <v>96878.43</v>
      </c>
    </row>
    <row r="45" spans="1:5" ht="15">
      <c r="A45" s="74">
        <v>41</v>
      </c>
      <c r="B45" s="29" t="s">
        <v>52</v>
      </c>
      <c r="C45" s="8">
        <v>11323</v>
      </c>
      <c r="D45" s="40">
        <f>Вода!P39</f>
        <v>36153.32</v>
      </c>
      <c r="E45" s="40">
        <f>'Водоотведение '!Q39</f>
        <v>51575.36</v>
      </c>
    </row>
    <row r="46" spans="1:5" ht="15">
      <c r="A46" s="73">
        <v>42</v>
      </c>
      <c r="B46" s="29" t="s">
        <v>53</v>
      </c>
      <c r="C46" s="8">
        <v>11325</v>
      </c>
      <c r="D46" s="40">
        <f>Вода!P40</f>
        <v>28752.579999999994</v>
      </c>
      <c r="E46" s="40">
        <f>'Водоотведение '!Q40</f>
        <v>43919.26</v>
      </c>
    </row>
    <row r="47" spans="1:5" ht="15">
      <c r="A47" s="73">
        <v>43</v>
      </c>
      <c r="B47" s="29" t="s">
        <v>54</v>
      </c>
      <c r="C47" s="8">
        <v>11327</v>
      </c>
      <c r="D47" s="40">
        <f>Вода!P41</f>
        <v>27104.809999999998</v>
      </c>
      <c r="E47" s="40">
        <f>'Водоотведение '!Q41</f>
        <v>41686.34</v>
      </c>
    </row>
    <row r="48" spans="1:5" ht="15">
      <c r="A48" s="74">
        <v>44</v>
      </c>
      <c r="B48" s="29" t="s">
        <v>55</v>
      </c>
      <c r="C48" s="8">
        <v>11128</v>
      </c>
      <c r="D48" s="40">
        <f>Вода!P42</f>
        <v>8907.3</v>
      </c>
      <c r="E48" s="40">
        <f>'Водоотведение '!Q42</f>
        <v>14239.65</v>
      </c>
    </row>
    <row r="49" spans="1:5" ht="15">
      <c r="A49" s="73">
        <v>45</v>
      </c>
      <c r="B49" s="29" t="s">
        <v>56</v>
      </c>
      <c r="C49" s="8">
        <v>11329</v>
      </c>
      <c r="D49" s="40">
        <f>Вода!P43</f>
        <v>29382.14</v>
      </c>
      <c r="E49" s="40">
        <f>'Водоотведение '!Q43</f>
        <v>49086.41</v>
      </c>
    </row>
    <row r="50" spans="1:5" ht="15">
      <c r="A50" s="73">
        <v>46</v>
      </c>
      <c r="B50" s="29" t="s">
        <v>57</v>
      </c>
      <c r="C50" s="8">
        <v>11203</v>
      </c>
      <c r="D50" s="40">
        <f>Вода!P44</f>
        <v>54369.31</v>
      </c>
      <c r="E50" s="40">
        <f>'Водоотведение '!Q44</f>
        <v>87898.21</v>
      </c>
    </row>
    <row r="51" spans="1:5" ht="15">
      <c r="A51" s="74">
        <v>47</v>
      </c>
      <c r="B51" s="29" t="s">
        <v>58</v>
      </c>
      <c r="C51" s="8">
        <v>11130</v>
      </c>
      <c r="D51" s="40">
        <f>Вода!P45</f>
        <v>5162.240000000001</v>
      </c>
      <c r="E51" s="40">
        <f>'Водоотведение '!Q45</f>
        <v>9637.869999999999</v>
      </c>
    </row>
    <row r="52" spans="1:5" ht="15">
      <c r="A52" s="73">
        <v>48</v>
      </c>
      <c r="B52" s="29" t="s">
        <v>59</v>
      </c>
      <c r="C52" s="8">
        <v>11132</v>
      </c>
      <c r="D52" s="40">
        <f>Вода!P46</f>
        <v>8516.59</v>
      </c>
      <c r="E52" s="40">
        <f>'Водоотведение '!Q46</f>
        <v>14293.62</v>
      </c>
    </row>
    <row r="53" spans="1:5" ht="15">
      <c r="A53" s="73">
        <v>49</v>
      </c>
      <c r="B53" s="29" t="s">
        <v>60</v>
      </c>
      <c r="C53" s="8">
        <v>11333</v>
      </c>
      <c r="D53" s="40">
        <f>Вода!P47</f>
        <v>63645.560000000005</v>
      </c>
      <c r="E53" s="40">
        <f>'Водоотведение '!Q47</f>
        <v>99519.88999999998</v>
      </c>
    </row>
    <row r="54" spans="1:5" ht="15">
      <c r="A54" s="74">
        <v>50</v>
      </c>
      <c r="B54" s="29" t="s">
        <v>61</v>
      </c>
      <c r="C54" s="8">
        <v>11335</v>
      </c>
      <c r="D54" s="40">
        <f>Вода!P48</f>
        <v>23580.06</v>
      </c>
      <c r="E54" s="40">
        <f>'Водоотведение '!Q48</f>
        <v>38663.2</v>
      </c>
    </row>
    <row r="55" spans="1:5" ht="15">
      <c r="A55" s="73">
        <v>51</v>
      </c>
      <c r="B55" s="29" t="s">
        <v>62</v>
      </c>
      <c r="C55" s="8">
        <v>11136</v>
      </c>
      <c r="D55" s="40">
        <f>Вода!P49</f>
        <v>40995.14</v>
      </c>
      <c r="E55" s="40">
        <f>'Водоотведение '!Q49</f>
        <v>67430.01</v>
      </c>
    </row>
    <row r="56" spans="1:5" ht="15">
      <c r="A56" s="73">
        <v>52</v>
      </c>
      <c r="B56" s="29" t="s">
        <v>63</v>
      </c>
      <c r="C56" s="8">
        <v>11467</v>
      </c>
      <c r="D56" s="40">
        <f>Вода!P50</f>
        <v>10629.220000000001</v>
      </c>
      <c r="E56" s="40">
        <f>'Водоотведение '!Q50</f>
        <v>17920.82</v>
      </c>
    </row>
    <row r="57" spans="1:5" ht="15">
      <c r="A57" s="74">
        <v>53</v>
      </c>
      <c r="B57" s="29" t="s">
        <v>64</v>
      </c>
      <c r="C57" s="8">
        <v>11138</v>
      </c>
      <c r="D57" s="40">
        <f>Вода!P51</f>
        <v>5805.13</v>
      </c>
      <c r="E57" s="40">
        <f>'Водоотведение '!Q51</f>
        <v>7677.85</v>
      </c>
    </row>
    <row r="58" spans="1:5" ht="15">
      <c r="A58" s="73">
        <v>54</v>
      </c>
      <c r="B58" s="29" t="s">
        <v>65</v>
      </c>
      <c r="C58" s="8">
        <v>11469</v>
      </c>
      <c r="D58" s="40">
        <f>Вода!P52</f>
        <v>4911.3</v>
      </c>
      <c r="E58" s="40">
        <f>'Водоотведение '!Q52</f>
        <v>8185.5</v>
      </c>
    </row>
    <row r="59" spans="1:5" ht="15">
      <c r="A59" s="73">
        <v>55</v>
      </c>
      <c r="B59" s="29" t="s">
        <v>67</v>
      </c>
      <c r="C59" s="8">
        <v>11102</v>
      </c>
      <c r="D59" s="40">
        <f>Вода!P53</f>
        <v>14097.07</v>
      </c>
      <c r="E59" s="40">
        <f>'Водоотведение '!Q53</f>
        <v>27217.39</v>
      </c>
    </row>
    <row r="60" spans="1:5" ht="15">
      <c r="A60" s="74">
        <v>56</v>
      </c>
      <c r="B60" s="29" t="s">
        <v>66</v>
      </c>
      <c r="C60" s="8">
        <v>11140</v>
      </c>
      <c r="D60" s="40">
        <f>Вода!P54</f>
        <v>9591.33</v>
      </c>
      <c r="E60" s="40">
        <f>'Водоотведение '!Q54</f>
        <v>16215.29</v>
      </c>
    </row>
    <row r="61" spans="1:5" ht="15">
      <c r="A61" s="73">
        <v>57</v>
      </c>
      <c r="B61" s="29" t="s">
        <v>68</v>
      </c>
      <c r="C61" s="8">
        <v>11142</v>
      </c>
      <c r="D61" s="40">
        <f>Вода!P55</f>
        <v>8118.049999999999</v>
      </c>
      <c r="E61" s="40">
        <f>'Водоотведение '!Q55</f>
        <v>13855.83</v>
      </c>
    </row>
    <row r="62" spans="1:5" ht="15">
      <c r="A62" s="73">
        <v>58</v>
      </c>
      <c r="B62" s="29" t="s">
        <v>69</v>
      </c>
      <c r="C62" s="8">
        <v>11473</v>
      </c>
      <c r="D62" s="40">
        <f>Вода!P56</f>
        <v>1514.7</v>
      </c>
      <c r="E62" s="40">
        <f>'Водоотведение '!Q56</f>
        <v>3301.75</v>
      </c>
    </row>
    <row r="63" spans="1:5" ht="15">
      <c r="A63" s="74">
        <v>59</v>
      </c>
      <c r="B63" s="29" t="s">
        <v>70</v>
      </c>
      <c r="C63" s="8">
        <v>11475</v>
      </c>
      <c r="D63" s="40">
        <f>Вода!P57</f>
        <v>7690.460000000001</v>
      </c>
      <c r="E63" s="40">
        <f>'Водоотведение '!Q57</f>
        <v>11759.390000000001</v>
      </c>
    </row>
    <row r="64" spans="1:5" ht="15">
      <c r="A64" s="73">
        <v>60</v>
      </c>
      <c r="B64" s="29" t="s">
        <v>71</v>
      </c>
      <c r="C64" s="8">
        <v>11146</v>
      </c>
      <c r="D64" s="40">
        <f>Вода!P58</f>
        <v>23733.479999999996</v>
      </c>
      <c r="E64" s="40">
        <f>'Водоотведение '!Q58</f>
        <v>37746.770000000004</v>
      </c>
    </row>
    <row r="65" spans="1:5" ht="15">
      <c r="A65" s="73">
        <v>61</v>
      </c>
      <c r="B65" s="29" t="s">
        <v>72</v>
      </c>
      <c r="C65" s="8">
        <v>11148</v>
      </c>
      <c r="D65" s="40">
        <f>Вода!P59</f>
        <v>28099.05</v>
      </c>
      <c r="E65" s="40">
        <f>'Водоотведение '!Q59</f>
        <v>44034.299999999996</v>
      </c>
    </row>
    <row r="66" spans="1:5" ht="15">
      <c r="A66" s="74">
        <v>62</v>
      </c>
      <c r="B66" s="29" t="s">
        <v>73</v>
      </c>
      <c r="C66" s="8">
        <v>11109</v>
      </c>
      <c r="D66" s="40">
        <f>Вода!P60</f>
        <v>59421.58000000001</v>
      </c>
      <c r="E66" s="40">
        <f>'Водоотведение '!Q60</f>
        <v>88515.36</v>
      </c>
    </row>
    <row r="67" spans="1:5" ht="15">
      <c r="A67" s="73">
        <v>63</v>
      </c>
      <c r="B67" s="29" t="s">
        <v>74</v>
      </c>
      <c r="C67" s="8">
        <v>11149</v>
      </c>
      <c r="D67" s="40">
        <f>Вода!P61</f>
        <v>51258.799999999996</v>
      </c>
      <c r="E67" s="40">
        <f>'Водоотведение '!Q61</f>
        <v>84240.75</v>
      </c>
    </row>
    <row r="68" spans="1:5" ht="15">
      <c r="A68" s="73">
        <v>64</v>
      </c>
      <c r="B68" s="29" t="s">
        <v>75</v>
      </c>
      <c r="C68" s="8">
        <v>11152</v>
      </c>
      <c r="D68" s="40">
        <f>Вода!P62</f>
        <v>39106.58</v>
      </c>
      <c r="E68" s="40">
        <f>'Водоотведение '!Q62</f>
        <v>61787.23000000001</v>
      </c>
    </row>
    <row r="69" spans="1:5" ht="15">
      <c r="A69" s="74">
        <v>65</v>
      </c>
      <c r="B69" s="90" t="s">
        <v>76</v>
      </c>
      <c r="C69" s="8">
        <v>11154</v>
      </c>
      <c r="D69" s="40">
        <f>Вода!P63</f>
        <v>78375</v>
      </c>
      <c r="E69" s="40">
        <f>'Водоотведение '!Q63</f>
        <v>128598.41999999998</v>
      </c>
    </row>
    <row r="70" spans="1:5" ht="15">
      <c r="A70" s="73">
        <v>66</v>
      </c>
      <c r="B70" s="29" t="s">
        <v>77</v>
      </c>
      <c r="C70" s="8">
        <v>11157</v>
      </c>
      <c r="D70" s="40">
        <f>Вода!P64</f>
        <v>63998.450000000004</v>
      </c>
      <c r="E70" s="40">
        <f>'Водоотведение '!Q64</f>
        <v>104120.85</v>
      </c>
    </row>
    <row r="71" spans="1:5" ht="15">
      <c r="A71" s="73">
        <v>67</v>
      </c>
      <c r="B71" s="29" t="s">
        <v>78</v>
      </c>
      <c r="C71" s="8">
        <v>11107</v>
      </c>
      <c r="D71" s="40">
        <f>Вода!P65</f>
        <v>36804.43</v>
      </c>
      <c r="E71" s="40">
        <f>'Водоотведение '!Q65</f>
        <v>61460.81</v>
      </c>
    </row>
    <row r="72" spans="1:5" ht="15">
      <c r="A72" s="74">
        <v>68</v>
      </c>
      <c r="B72" s="28" t="s">
        <v>79</v>
      </c>
      <c r="C72" s="8">
        <v>11160</v>
      </c>
      <c r="D72" s="40">
        <f>Вода!P66</f>
        <v>89912.03</v>
      </c>
      <c r="E72" s="40">
        <f>'Водоотведение '!Q66</f>
        <v>139667.89</v>
      </c>
    </row>
    <row r="73" spans="1:5" ht="15">
      <c r="A73" s="73">
        <v>69</v>
      </c>
      <c r="B73" s="29" t="s">
        <v>80</v>
      </c>
      <c r="C73" s="8">
        <v>11108</v>
      </c>
      <c r="D73" s="40">
        <f>Вода!P67</f>
        <v>49266.91</v>
      </c>
      <c r="E73" s="40">
        <f>'Водоотведение '!Q67</f>
        <v>76831.27</v>
      </c>
    </row>
    <row r="74" spans="1:5" ht="15">
      <c r="A74" s="73">
        <v>70</v>
      </c>
      <c r="B74" s="28" t="s">
        <v>81</v>
      </c>
      <c r="C74" s="8">
        <v>11309</v>
      </c>
      <c r="D74" s="40">
        <f>Вода!P68</f>
        <v>54106.090000000004</v>
      </c>
      <c r="E74" s="40">
        <f>'Водоотведение '!Q68</f>
        <v>84846.59000000001</v>
      </c>
    </row>
    <row r="75" spans="1:5" ht="15">
      <c r="A75" s="74">
        <v>71</v>
      </c>
      <c r="B75" s="28" t="s">
        <v>82</v>
      </c>
      <c r="C75" s="8">
        <v>12405</v>
      </c>
      <c r="D75" s="40">
        <f>Вода!P69</f>
        <v>105700.82999999999</v>
      </c>
      <c r="E75" s="40">
        <f>'Водоотведение '!Q69</f>
        <v>178812.85000000003</v>
      </c>
    </row>
    <row r="76" spans="1:5" ht="15">
      <c r="A76" s="73">
        <v>72</v>
      </c>
      <c r="B76" s="29" t="s">
        <v>83</v>
      </c>
      <c r="C76" s="8">
        <v>12402</v>
      </c>
      <c r="D76" s="40">
        <f>Вода!P70</f>
        <v>95071.98</v>
      </c>
      <c r="E76" s="40">
        <f>'Водоотведение '!Q70</f>
        <v>157783.09000000003</v>
      </c>
    </row>
    <row r="77" spans="1:5" ht="15">
      <c r="A77" s="73">
        <v>73</v>
      </c>
      <c r="B77" s="88" t="s">
        <v>84</v>
      </c>
      <c r="C77" s="8">
        <v>12403</v>
      </c>
      <c r="D77" s="40">
        <f>Вода!P71</f>
        <v>14177.439999999999</v>
      </c>
      <c r="E77" s="40">
        <f>'Водоотведение '!Q71</f>
        <v>26192.67</v>
      </c>
    </row>
    <row r="78" spans="1:5" ht="15">
      <c r="A78" s="74">
        <v>74</v>
      </c>
      <c r="B78" s="28" t="s">
        <v>85</v>
      </c>
      <c r="C78" s="8">
        <v>12404</v>
      </c>
      <c r="D78" s="40">
        <f>Вода!P72</f>
        <v>106768.2</v>
      </c>
      <c r="E78" s="40">
        <f>'Водоотведение '!Q72</f>
        <v>173358.89</v>
      </c>
    </row>
    <row r="79" spans="1:5" ht="15">
      <c r="A79" s="73">
        <v>75</v>
      </c>
      <c r="B79" s="29" t="s">
        <v>86</v>
      </c>
      <c r="C79" s="8">
        <v>21308</v>
      </c>
      <c r="D79" s="40">
        <f>Вода!P73</f>
        <v>2754</v>
      </c>
      <c r="E79" s="40">
        <f>'Водоотведение '!Q73</f>
        <v>0</v>
      </c>
    </row>
    <row r="80" spans="1:5" ht="15">
      <c r="A80" s="73">
        <v>76</v>
      </c>
      <c r="B80" s="47" t="s">
        <v>87</v>
      </c>
      <c r="C80" s="8">
        <v>21305</v>
      </c>
      <c r="D80" s="40">
        <f>Вода!P74</f>
        <v>2983.5</v>
      </c>
      <c r="E80" s="40">
        <f>'Водоотведение '!Q74</f>
        <v>0</v>
      </c>
    </row>
    <row r="81" spans="1:5" ht="15">
      <c r="A81" s="74">
        <v>77</v>
      </c>
      <c r="B81" s="47" t="s">
        <v>88</v>
      </c>
      <c r="C81" s="8">
        <v>22194</v>
      </c>
      <c r="D81" s="40">
        <f>Вода!P75</f>
        <v>1377</v>
      </c>
      <c r="E81" s="40">
        <f>'Водоотведение '!Q75</f>
        <v>0</v>
      </c>
    </row>
    <row r="82" spans="1:5" ht="15">
      <c r="A82" s="73">
        <v>78</v>
      </c>
      <c r="B82" s="28" t="s">
        <v>89</v>
      </c>
      <c r="C82" s="8">
        <v>22155</v>
      </c>
      <c r="D82" s="40">
        <f>Вода!P76</f>
        <v>3672</v>
      </c>
      <c r="E82" s="40">
        <f>'Водоотведение '!Q76</f>
        <v>0</v>
      </c>
    </row>
    <row r="83" spans="1:5" ht="15">
      <c r="A83" s="73">
        <v>79</v>
      </c>
      <c r="B83" s="47" t="s">
        <v>90</v>
      </c>
      <c r="C83" s="8">
        <v>22156</v>
      </c>
      <c r="D83" s="40">
        <f>Вода!P77</f>
        <v>1239.3000000000002</v>
      </c>
      <c r="E83" s="40">
        <f>'Водоотведение '!Q77</f>
        <v>0</v>
      </c>
    </row>
    <row r="84" spans="1:5" ht="15">
      <c r="A84" s="74">
        <v>80</v>
      </c>
      <c r="B84" s="41" t="s">
        <v>91</v>
      </c>
      <c r="C84" s="8">
        <v>22166</v>
      </c>
      <c r="D84" s="40">
        <f>Вода!P78</f>
        <v>2413.7400000000002</v>
      </c>
      <c r="E84" s="40">
        <f>'Водоотведение '!Q78</f>
        <v>2277.5</v>
      </c>
    </row>
    <row r="85" spans="1:5" ht="15">
      <c r="A85" s="73">
        <v>81</v>
      </c>
      <c r="B85" s="28" t="s">
        <v>92</v>
      </c>
      <c r="C85" s="8">
        <v>22190</v>
      </c>
      <c r="D85" s="40">
        <f>Вода!P79</f>
        <v>18315.84</v>
      </c>
      <c r="E85" s="40">
        <f>'Водоотведение '!Q79</f>
        <v>16648.56</v>
      </c>
    </row>
    <row r="86" spans="1:5" ht="15">
      <c r="A86" s="73">
        <v>82</v>
      </c>
      <c r="B86" s="29" t="s">
        <v>93</v>
      </c>
      <c r="C86" s="8">
        <v>22191</v>
      </c>
      <c r="D86" s="40">
        <f>Вода!P80</f>
        <v>21180.36</v>
      </c>
      <c r="E86" s="40">
        <f>'Водоотведение '!Q80</f>
        <v>19261.44</v>
      </c>
    </row>
    <row r="87" spans="1:5" ht="15">
      <c r="A87" s="74">
        <v>83</v>
      </c>
      <c r="B87" s="29" t="s">
        <v>94</v>
      </c>
      <c r="C87" s="8">
        <v>22192</v>
      </c>
      <c r="D87" s="40">
        <f>Вода!P81</f>
        <v>9082.050000000001</v>
      </c>
      <c r="E87" s="40">
        <f>'Водоотведение '!Q81</f>
        <v>7658.560000000001</v>
      </c>
    </row>
    <row r="88" spans="1:5" ht="15">
      <c r="A88" s="73">
        <v>84</v>
      </c>
      <c r="B88" s="29" t="s">
        <v>95</v>
      </c>
      <c r="C88" s="8">
        <v>22167</v>
      </c>
      <c r="D88" s="40">
        <f>Вода!P82</f>
        <v>1836</v>
      </c>
      <c r="E88" s="40">
        <f>'Водоотведение '!Q82</f>
        <v>0</v>
      </c>
    </row>
    <row r="89" spans="1:5" ht="15">
      <c r="A89" s="73">
        <v>85</v>
      </c>
      <c r="B89" s="47" t="s">
        <v>96</v>
      </c>
      <c r="C89" s="8">
        <v>22154</v>
      </c>
      <c r="D89" s="40">
        <f>Вода!P83</f>
        <v>1101.6</v>
      </c>
      <c r="E89" s="40">
        <f>'Водоотведение '!Q83</f>
        <v>0</v>
      </c>
    </row>
    <row r="90" spans="1:5" ht="15">
      <c r="A90" s="74">
        <v>86</v>
      </c>
      <c r="B90" s="29" t="s">
        <v>97</v>
      </c>
      <c r="C90" s="8">
        <v>22193</v>
      </c>
      <c r="D90" s="40">
        <f>Вода!P84</f>
        <v>918</v>
      </c>
      <c r="E90" s="40">
        <f>'Водоотведение '!Q84</f>
        <v>0</v>
      </c>
    </row>
    <row r="91" spans="1:5" ht="15">
      <c r="A91" s="73">
        <v>87</v>
      </c>
      <c r="B91" s="41" t="s">
        <v>98</v>
      </c>
      <c r="C91" s="8">
        <v>21632</v>
      </c>
      <c r="D91" s="40" t="e">
        <f>Вода!#REF!</f>
        <v>#REF!</v>
      </c>
      <c r="E91" s="40" t="e">
        <f>'Водоотведение '!#REF!</f>
        <v>#REF!</v>
      </c>
    </row>
    <row r="92" spans="1:5" ht="15">
      <c r="A92" s="73">
        <v>88</v>
      </c>
      <c r="B92" s="28" t="s">
        <v>104</v>
      </c>
      <c r="C92" s="8">
        <v>10021</v>
      </c>
      <c r="D92" s="40">
        <f>Вода!P85</f>
        <v>1967.8500000000001</v>
      </c>
      <c r="E92" s="40">
        <f>'Водоотведение '!Q85</f>
        <v>3017.8399999999997</v>
      </c>
    </row>
    <row r="93" spans="1:5" ht="15">
      <c r="A93" s="74">
        <v>89</v>
      </c>
      <c r="B93" s="28" t="s">
        <v>99</v>
      </c>
      <c r="C93" s="8">
        <v>21315</v>
      </c>
      <c r="D93" s="40">
        <f>Вода!P86</f>
        <v>1147.5</v>
      </c>
      <c r="E93" s="40">
        <f>'Водоотведение '!Q86</f>
        <v>0</v>
      </c>
    </row>
    <row r="94" spans="1:5" ht="15">
      <c r="A94" s="73">
        <v>90</v>
      </c>
      <c r="B94" s="29" t="s">
        <v>100</v>
      </c>
      <c r="C94" s="8">
        <v>21150</v>
      </c>
      <c r="D94" s="40">
        <f>Вода!P87</f>
        <v>1606.4999999999998</v>
      </c>
      <c r="E94" s="40">
        <f>'Водоотведение '!Q87</f>
        <v>0</v>
      </c>
    </row>
    <row r="95" spans="1:5" ht="15">
      <c r="A95" s="73">
        <v>91</v>
      </c>
      <c r="B95" s="29" t="s">
        <v>101</v>
      </c>
      <c r="C95" s="8">
        <v>21848</v>
      </c>
      <c r="D95" s="40">
        <f>Вода!P88</f>
        <v>550.8</v>
      </c>
      <c r="E95" s="40">
        <f>'Водоотведение '!Q88</f>
        <v>0</v>
      </c>
    </row>
    <row r="96" spans="1:5" ht="15">
      <c r="A96" s="74">
        <v>92</v>
      </c>
      <c r="B96" s="47" t="s">
        <v>102</v>
      </c>
      <c r="C96" s="8">
        <v>21850</v>
      </c>
      <c r="D96" s="40">
        <f>Вода!P89</f>
        <v>688.5</v>
      </c>
      <c r="E96" s="40">
        <f>'Водоотведение '!Q89</f>
        <v>0</v>
      </c>
    </row>
    <row r="97" spans="1:5" ht="15">
      <c r="A97" s="73">
        <v>93</v>
      </c>
      <c r="B97" s="47" t="s">
        <v>103</v>
      </c>
      <c r="C97" s="8">
        <v>21330</v>
      </c>
      <c r="D97" s="40" t="e">
        <f>Вода!#REF!</f>
        <v>#REF!</v>
      </c>
      <c r="E97" s="40" t="e">
        <f>'Водоотведение '!#REF!</f>
        <v>#REF!</v>
      </c>
    </row>
    <row r="98" spans="1:5" ht="15">
      <c r="A98" s="73">
        <v>94</v>
      </c>
      <c r="B98" s="29" t="s">
        <v>105</v>
      </c>
      <c r="C98" s="8">
        <v>12015</v>
      </c>
      <c r="D98" s="40">
        <f>Вода!P90</f>
        <v>6196.500000000001</v>
      </c>
      <c r="E98" s="40">
        <f>'Водоотведение '!Q90</f>
        <v>0</v>
      </c>
    </row>
    <row r="99" spans="1:5" ht="15">
      <c r="A99" s="74">
        <v>95</v>
      </c>
      <c r="B99" s="29" t="s">
        <v>107</v>
      </c>
      <c r="C99" s="8">
        <v>19498</v>
      </c>
      <c r="D99" s="40">
        <f>Вода!P91</f>
        <v>82676.13</v>
      </c>
      <c r="E99" s="40">
        <f>'Водоотведение '!Q91</f>
        <v>120530.25000000001</v>
      </c>
    </row>
    <row r="100" spans="1:5" ht="15">
      <c r="A100" s="73">
        <v>96</v>
      </c>
      <c r="B100" s="28" t="s">
        <v>108</v>
      </c>
      <c r="C100" s="8">
        <v>12501</v>
      </c>
      <c r="D100" s="40">
        <f>Вода!P92</f>
        <v>400587.77</v>
      </c>
      <c r="E100" s="40">
        <f>'Водоотведение '!Q92</f>
        <v>622252.26</v>
      </c>
    </row>
    <row r="101" spans="1:5" ht="15">
      <c r="A101" s="73">
        <v>97</v>
      </c>
      <c r="B101" s="29" t="s">
        <v>109</v>
      </c>
      <c r="C101" s="8">
        <v>12502</v>
      </c>
      <c r="D101" s="40">
        <f>Вода!P93</f>
        <v>67378.38</v>
      </c>
      <c r="E101" s="40">
        <f>'Водоотведение '!Q93</f>
        <v>99973.87</v>
      </c>
    </row>
    <row r="102" spans="1:5" ht="15">
      <c r="A102" s="74">
        <v>98</v>
      </c>
      <c r="B102" s="28" t="s">
        <v>110</v>
      </c>
      <c r="C102" s="8">
        <v>12503</v>
      </c>
      <c r="D102" s="40">
        <f>Вода!P94</f>
        <v>76065.97</v>
      </c>
      <c r="E102" s="40">
        <f>'Водоотведение '!Q94</f>
        <v>116042.7</v>
      </c>
    </row>
    <row r="103" spans="1:5" ht="15">
      <c r="A103" s="73">
        <v>99</v>
      </c>
      <c r="B103" s="29" t="s">
        <v>111</v>
      </c>
      <c r="C103" s="8">
        <v>12504</v>
      </c>
      <c r="D103" s="40">
        <f>Вода!P95</f>
        <v>75851.72</v>
      </c>
      <c r="E103" s="40">
        <f>'Водоотведение '!Q95</f>
        <v>117623.41</v>
      </c>
    </row>
    <row r="104" spans="1:5" ht="15">
      <c r="A104" s="73">
        <v>100</v>
      </c>
      <c r="B104" s="28" t="s">
        <v>106</v>
      </c>
      <c r="C104" s="8">
        <v>10005</v>
      </c>
      <c r="D104" s="40">
        <f>Вода!P96</f>
        <v>0</v>
      </c>
      <c r="E104" s="40">
        <f>'Водоотведение '!Q96</f>
        <v>0</v>
      </c>
    </row>
    <row r="105" spans="1:5" ht="15">
      <c r="A105" s="74">
        <v>101</v>
      </c>
      <c r="B105" s="28" t="s">
        <v>112</v>
      </c>
      <c r="C105" s="8">
        <v>12011</v>
      </c>
      <c r="D105" s="40">
        <f>Вода!P97</f>
        <v>2754</v>
      </c>
      <c r="E105" s="40">
        <f>'Водоотведение '!Q97</f>
        <v>0</v>
      </c>
    </row>
    <row r="106" spans="1:5" ht="15">
      <c r="A106" s="73">
        <v>102</v>
      </c>
      <c r="B106" s="28" t="s">
        <v>113</v>
      </c>
      <c r="C106" s="8">
        <v>21442</v>
      </c>
      <c r="D106" s="40">
        <f>Вода!P98</f>
        <v>2295</v>
      </c>
      <c r="E106" s="40">
        <f>'Водоотведение '!Q98</f>
        <v>0</v>
      </c>
    </row>
    <row r="107" spans="1:5" ht="15">
      <c r="A107" s="73">
        <v>103</v>
      </c>
      <c r="B107" s="29" t="s">
        <v>114</v>
      </c>
      <c r="C107" s="8">
        <v>12019</v>
      </c>
      <c r="D107" s="40">
        <f>Вода!P99</f>
        <v>3672</v>
      </c>
      <c r="E107" s="40">
        <f>'Водоотведение '!Q99</f>
        <v>0</v>
      </c>
    </row>
    <row r="108" spans="1:5" ht="15">
      <c r="A108" s="74">
        <v>104</v>
      </c>
      <c r="B108" s="47" t="s">
        <v>115</v>
      </c>
      <c r="C108" s="8">
        <v>21450</v>
      </c>
      <c r="D108" s="40">
        <f>Вода!P100</f>
        <v>6701.4</v>
      </c>
      <c r="E108" s="40">
        <f>'Водоотведение '!Q100</f>
        <v>0</v>
      </c>
    </row>
    <row r="109" spans="1:5" ht="15">
      <c r="A109" s="73">
        <v>105</v>
      </c>
      <c r="B109" s="29" t="s">
        <v>116</v>
      </c>
      <c r="C109" s="8">
        <v>21336</v>
      </c>
      <c r="D109" s="40" t="e">
        <f>Вода!#REF!</f>
        <v>#REF!</v>
      </c>
      <c r="E109" s="40" t="e">
        <f>'Водоотведение '!#REF!</f>
        <v>#REF!</v>
      </c>
    </row>
    <row r="110" spans="1:5" ht="15">
      <c r="A110" s="73">
        <v>106</v>
      </c>
      <c r="B110" s="47" t="s">
        <v>117</v>
      </c>
      <c r="C110" s="8">
        <v>22173</v>
      </c>
      <c r="D110" s="40">
        <f>Вода!P101</f>
        <v>3212.9999999999995</v>
      </c>
      <c r="E110" s="40">
        <f>'Водоотведение '!Q101</f>
        <v>0</v>
      </c>
    </row>
    <row r="111" spans="1:5" ht="15">
      <c r="A111" s="74">
        <v>107</v>
      </c>
      <c r="B111" s="29" t="s">
        <v>118</v>
      </c>
      <c r="C111" s="35">
        <v>22170</v>
      </c>
      <c r="D111" s="40">
        <f>Вода!P102</f>
        <v>1331.1000000000001</v>
      </c>
      <c r="E111" s="40">
        <f>'Водоотведение '!Q102</f>
        <v>0</v>
      </c>
    </row>
    <row r="112" spans="1:5" ht="15">
      <c r="A112" s="73">
        <v>108</v>
      </c>
      <c r="B112" s="47" t="s">
        <v>119</v>
      </c>
      <c r="C112" s="35">
        <v>22169</v>
      </c>
      <c r="D112" s="40">
        <f>Вода!P103</f>
        <v>10379.5</v>
      </c>
      <c r="E112" s="40">
        <f>'Водоотведение '!Q103</f>
        <v>9745.22</v>
      </c>
    </row>
    <row r="113" spans="1:5" ht="15">
      <c r="A113" s="73">
        <v>109</v>
      </c>
      <c r="B113" s="47" t="s">
        <v>120</v>
      </c>
      <c r="C113" s="35">
        <v>22157</v>
      </c>
      <c r="D113" s="40">
        <f>Вода!P104</f>
        <v>550.8</v>
      </c>
      <c r="E113" s="40">
        <f>'Водоотведение '!Q104</f>
        <v>0</v>
      </c>
    </row>
    <row r="114" spans="1:5" ht="15">
      <c r="A114" s="74">
        <v>110</v>
      </c>
      <c r="B114" s="47" t="s">
        <v>121</v>
      </c>
      <c r="C114" s="35">
        <v>22158</v>
      </c>
      <c r="D114" s="40">
        <f>Вода!P105</f>
        <v>550.8</v>
      </c>
      <c r="E114" s="40">
        <f>'Водоотведение '!Q105</f>
        <v>0</v>
      </c>
    </row>
    <row r="115" spans="1:5" ht="15">
      <c r="A115" s="73">
        <v>111</v>
      </c>
      <c r="B115" s="29" t="s">
        <v>122</v>
      </c>
      <c r="C115" s="35">
        <v>22171</v>
      </c>
      <c r="D115" s="40">
        <f>Вода!P106</f>
        <v>1836</v>
      </c>
      <c r="E115" s="40">
        <f>'Водоотведение '!Q106</f>
        <v>0</v>
      </c>
    </row>
    <row r="116" spans="1:5" ht="15">
      <c r="A116" s="73">
        <v>112</v>
      </c>
      <c r="B116" s="29" t="s">
        <v>123</v>
      </c>
      <c r="C116" s="35">
        <v>22159</v>
      </c>
      <c r="D116" s="40">
        <f>Вода!P107</f>
        <v>1606.4999999999998</v>
      </c>
      <c r="E116" s="40">
        <f>'Водоотведение '!Q107</f>
        <v>0</v>
      </c>
    </row>
    <row r="117" spans="1:5" ht="15">
      <c r="A117" s="74">
        <v>113</v>
      </c>
      <c r="B117" s="29" t="s">
        <v>124</v>
      </c>
      <c r="C117" s="35">
        <v>21519</v>
      </c>
      <c r="D117" s="40">
        <f>Вода!P108</f>
        <v>62466.939999999995</v>
      </c>
      <c r="E117" s="40">
        <f>'Водоотведение '!Q108</f>
        <v>92201.66</v>
      </c>
    </row>
    <row r="118" spans="1:5" ht="15">
      <c r="A118" s="73">
        <v>114</v>
      </c>
      <c r="B118" s="29" t="s">
        <v>130</v>
      </c>
      <c r="C118" s="35">
        <v>21508</v>
      </c>
      <c r="D118" s="40">
        <f>Вода!P109</f>
        <v>28100.08</v>
      </c>
      <c r="E118" s="40">
        <f>'Водоотведение '!Q109</f>
        <v>45394.91</v>
      </c>
    </row>
    <row r="119" spans="1:5" ht="15">
      <c r="A119" s="73">
        <v>115</v>
      </c>
      <c r="B119" s="29" t="s">
        <v>131</v>
      </c>
      <c r="C119" s="8">
        <v>21511</v>
      </c>
      <c r="D119" s="40">
        <f>Вода!P110</f>
        <v>42542.06</v>
      </c>
      <c r="E119" s="40">
        <f>'Водоотведение '!Q110</f>
        <v>65959.8</v>
      </c>
    </row>
    <row r="120" spans="1:5" ht="15">
      <c r="A120" s="74">
        <v>116</v>
      </c>
      <c r="B120" s="29" t="s">
        <v>132</v>
      </c>
      <c r="C120" s="8">
        <v>21512</v>
      </c>
      <c r="D120" s="40">
        <f>Вода!P111</f>
        <v>26294.089999999997</v>
      </c>
      <c r="E120" s="40">
        <f>'Водоотведение '!Q111</f>
        <v>38304.66</v>
      </c>
    </row>
    <row r="121" spans="1:5" ht="15">
      <c r="A121" s="73">
        <v>117</v>
      </c>
      <c r="B121" s="29" t="s">
        <v>133</v>
      </c>
      <c r="C121" s="8">
        <v>21514</v>
      </c>
      <c r="D121" s="40">
        <f>Вода!P112</f>
        <v>14979.699999999997</v>
      </c>
      <c r="E121" s="40">
        <f>'Водоотведение '!Q112</f>
        <v>22359.45</v>
      </c>
    </row>
    <row r="122" spans="1:5" ht="15">
      <c r="A122" s="73">
        <v>118</v>
      </c>
      <c r="B122" s="29" t="s">
        <v>134</v>
      </c>
      <c r="C122" s="8">
        <v>21515</v>
      </c>
      <c r="D122" s="40">
        <f>Вода!P113</f>
        <v>16300.86</v>
      </c>
      <c r="E122" s="40">
        <f>'Водоотведение '!Q113</f>
        <v>25136.809999999998</v>
      </c>
    </row>
    <row r="123" spans="1:5" ht="15">
      <c r="A123" s="74">
        <v>119</v>
      </c>
      <c r="B123" s="29" t="s">
        <v>135</v>
      </c>
      <c r="C123" s="8">
        <v>21516</v>
      </c>
      <c r="D123" s="40">
        <f>Вода!P114</f>
        <v>27161.03</v>
      </c>
      <c r="E123" s="40">
        <f>'Водоотведение '!Q114</f>
        <v>43734.75</v>
      </c>
    </row>
    <row r="124" spans="1:5" ht="15">
      <c r="A124" s="73">
        <v>120</v>
      </c>
      <c r="B124" s="29" t="s">
        <v>125</v>
      </c>
      <c r="C124" s="8">
        <v>21520</v>
      </c>
      <c r="D124" s="40">
        <f>Вода!P115</f>
        <v>34412.03</v>
      </c>
      <c r="E124" s="40">
        <f>'Водоотведение '!Q115</f>
        <v>47358.979999999996</v>
      </c>
    </row>
    <row r="125" spans="1:5" ht="15">
      <c r="A125" s="73">
        <v>121</v>
      </c>
      <c r="B125" s="29" t="s">
        <v>126</v>
      </c>
      <c r="C125" s="8">
        <v>21521</v>
      </c>
      <c r="D125" s="40">
        <f>Вода!P116</f>
        <v>33202.91</v>
      </c>
      <c r="E125" s="40">
        <f>'Водоотведение '!Q116</f>
        <v>46569.28</v>
      </c>
    </row>
    <row r="126" spans="1:5" ht="15">
      <c r="A126" s="74">
        <v>122</v>
      </c>
      <c r="B126" s="29" t="s">
        <v>127</v>
      </c>
      <c r="C126" s="8">
        <v>21522</v>
      </c>
      <c r="D126" s="40">
        <f>Вода!P117</f>
        <v>25445.52</v>
      </c>
      <c r="E126" s="40">
        <f>'Водоотведение '!Q117</f>
        <v>35513.75</v>
      </c>
    </row>
    <row r="127" spans="1:5" ht="15">
      <c r="A127" s="73">
        <v>123</v>
      </c>
      <c r="B127" s="29" t="s">
        <v>128</v>
      </c>
      <c r="C127" s="8">
        <v>21503</v>
      </c>
      <c r="D127" s="40">
        <f>Вода!P118</f>
        <v>25920.66</v>
      </c>
      <c r="E127" s="40">
        <f>'Водоотведение '!Q118</f>
        <v>37839.1</v>
      </c>
    </row>
    <row r="128" spans="1:5" ht="15">
      <c r="A128" s="73">
        <v>124</v>
      </c>
      <c r="B128" s="29" t="s">
        <v>129</v>
      </c>
      <c r="C128" s="8">
        <v>21505</v>
      </c>
      <c r="D128" s="40">
        <f>Вода!P119</f>
        <v>13327.35</v>
      </c>
      <c r="E128" s="40">
        <f>'Водоотведение '!Q119</f>
        <v>22144.32</v>
      </c>
    </row>
    <row r="129" spans="1:5" ht="15">
      <c r="A129" s="74">
        <v>125</v>
      </c>
      <c r="B129" s="28" t="s">
        <v>136</v>
      </c>
      <c r="C129" s="8">
        <v>21523</v>
      </c>
      <c r="D129" s="40">
        <f>Вода!P120</f>
        <v>6808.700000000001</v>
      </c>
      <c r="E129" s="40">
        <f>'Водоотведение '!Q120</f>
        <v>6528.6</v>
      </c>
    </row>
    <row r="130" spans="1:5" ht="15">
      <c r="A130" s="73">
        <v>126</v>
      </c>
      <c r="B130" s="29" t="s">
        <v>137</v>
      </c>
      <c r="C130" s="8">
        <v>21524</v>
      </c>
      <c r="D130" s="40">
        <f>Вода!P121</f>
        <v>8692.68</v>
      </c>
      <c r="E130" s="40">
        <f>'Водоотведение '!Q121</f>
        <v>8435.68</v>
      </c>
    </row>
    <row r="131" spans="1:5" ht="15">
      <c r="A131" s="73">
        <v>127</v>
      </c>
      <c r="B131" s="28" t="s">
        <v>138</v>
      </c>
      <c r="C131" s="8">
        <v>21525</v>
      </c>
      <c r="D131" s="40">
        <f>Вода!P122</f>
        <v>11565.820000000003</v>
      </c>
      <c r="E131" s="40">
        <f>'Водоотведение '!Q122</f>
        <v>11310.370000000003</v>
      </c>
    </row>
    <row r="132" spans="1:5" ht="15">
      <c r="A132" s="74">
        <v>128</v>
      </c>
      <c r="B132" s="29" t="s">
        <v>139</v>
      </c>
      <c r="C132" s="8">
        <v>21526</v>
      </c>
      <c r="D132" s="40">
        <f>Вода!P123</f>
        <v>8983.910000000002</v>
      </c>
      <c r="E132" s="40">
        <f>'Водоотведение '!Q123</f>
        <v>8726.91</v>
      </c>
    </row>
    <row r="133" spans="1:5" ht="15">
      <c r="A133" s="73">
        <v>129</v>
      </c>
      <c r="B133" s="29" t="s">
        <v>140</v>
      </c>
      <c r="C133" s="8">
        <v>12450</v>
      </c>
      <c r="D133" s="40">
        <f>Вода!P124</f>
        <v>171694.15000000002</v>
      </c>
      <c r="E133" s="40">
        <f>'Водоотведение '!Q124</f>
        <v>274100.63999999996</v>
      </c>
    </row>
    <row r="134" spans="1:5" ht="15">
      <c r="A134" s="73">
        <v>130</v>
      </c>
      <c r="B134" s="29" t="s">
        <v>141</v>
      </c>
      <c r="C134" s="8">
        <v>12608</v>
      </c>
      <c r="D134" s="40">
        <f>Вода!P125</f>
        <v>78004.11</v>
      </c>
      <c r="E134" s="40">
        <f>'Водоотведение '!Q125</f>
        <v>126972.55999999998</v>
      </c>
    </row>
    <row r="135" spans="1:5" ht="15">
      <c r="A135" s="74">
        <v>131</v>
      </c>
      <c r="B135" s="29" t="s">
        <v>142</v>
      </c>
      <c r="C135" s="8">
        <v>12609</v>
      </c>
      <c r="D135" s="40">
        <f>Вода!P126</f>
        <v>73947.99</v>
      </c>
      <c r="E135" s="40">
        <f>'Водоотведение '!Q126</f>
        <v>127936.17</v>
      </c>
    </row>
    <row r="136" spans="1:5" ht="15">
      <c r="A136" s="73">
        <v>132</v>
      </c>
      <c r="B136" s="29" t="s">
        <v>143</v>
      </c>
      <c r="C136" s="8">
        <v>12610</v>
      </c>
      <c r="D136" s="40">
        <f>Вода!P127</f>
        <v>74044.22</v>
      </c>
      <c r="E136" s="40">
        <f>'Водоотведение '!Q127</f>
        <v>118406.54000000001</v>
      </c>
    </row>
    <row r="137" spans="1:5" ht="15">
      <c r="A137" s="73">
        <v>133</v>
      </c>
      <c r="B137" s="29" t="s">
        <v>144</v>
      </c>
      <c r="C137" s="8">
        <v>12751</v>
      </c>
      <c r="D137" s="40">
        <f>Вода!P128</f>
        <v>182494.19</v>
      </c>
      <c r="E137" s="40">
        <f>'Водоотведение '!Q128</f>
        <v>289898.63</v>
      </c>
    </row>
    <row r="138" spans="1:5" ht="15">
      <c r="A138" s="74">
        <v>134</v>
      </c>
      <c r="B138" s="47" t="s">
        <v>145</v>
      </c>
      <c r="C138" s="8">
        <v>21176</v>
      </c>
      <c r="D138" s="40">
        <f>Вода!P129</f>
        <v>1514.7</v>
      </c>
      <c r="E138" s="40">
        <f>'Водоотведение '!Q129</f>
        <v>0</v>
      </c>
    </row>
    <row r="139" spans="1:5" ht="15">
      <c r="A139" s="73">
        <v>135</v>
      </c>
      <c r="B139" s="47" t="s">
        <v>146</v>
      </c>
      <c r="C139" s="8">
        <v>21184</v>
      </c>
      <c r="D139" s="40">
        <f>Вода!P130</f>
        <v>918</v>
      </c>
      <c r="E139" s="40">
        <f>'Водоотведение '!Q130</f>
        <v>0</v>
      </c>
    </row>
    <row r="140" spans="1:5" ht="15">
      <c r="A140" s="73">
        <v>136</v>
      </c>
      <c r="B140" s="29" t="s">
        <v>147</v>
      </c>
      <c r="C140" s="8">
        <v>21186</v>
      </c>
      <c r="D140" s="40" t="e">
        <f>Вода!#REF!</f>
        <v>#REF!</v>
      </c>
      <c r="E140" s="40" t="e">
        <f>'Водоотведение '!#REF!</f>
        <v>#REF!</v>
      </c>
    </row>
    <row r="141" spans="1:5" ht="15">
      <c r="A141" s="74">
        <v>137</v>
      </c>
      <c r="B141" s="29" t="s">
        <v>148</v>
      </c>
      <c r="C141" s="8">
        <v>21174</v>
      </c>
      <c r="D141" s="40">
        <f>Вода!P131</f>
        <v>2585.64</v>
      </c>
      <c r="E141" s="40">
        <f>'Водоотведение '!Q131</f>
        <v>0</v>
      </c>
    </row>
    <row r="142" spans="1:5" ht="15">
      <c r="A142" s="73">
        <v>138</v>
      </c>
      <c r="B142" s="23" t="s">
        <v>437</v>
      </c>
      <c r="C142" s="8">
        <v>10046</v>
      </c>
      <c r="D142" s="40" t="e">
        <f>Вода!#REF!</f>
        <v>#REF!</v>
      </c>
      <c r="E142" s="40" t="e">
        <f>'Водоотведение '!#REF!</f>
        <v>#REF!</v>
      </c>
    </row>
    <row r="143" spans="1:5" ht="15">
      <c r="A143" s="73">
        <v>139</v>
      </c>
      <c r="B143" s="23" t="s">
        <v>438</v>
      </c>
      <c r="C143" s="8">
        <v>10047</v>
      </c>
      <c r="D143" s="40" t="e">
        <f>Вода!#REF!</f>
        <v>#REF!</v>
      </c>
      <c r="E143" s="40" t="e">
        <f>'Водоотведение '!#REF!</f>
        <v>#REF!</v>
      </c>
    </row>
    <row r="144" spans="1:5" ht="15">
      <c r="A144" s="74">
        <v>140</v>
      </c>
      <c r="B144" s="23" t="s">
        <v>439</v>
      </c>
      <c r="C144" s="8">
        <v>10048</v>
      </c>
      <c r="D144" s="40" t="e">
        <f>Вода!#REF!</f>
        <v>#REF!</v>
      </c>
      <c r="E144" s="40" t="e">
        <f>'Водоотведение '!#REF!</f>
        <v>#REF!</v>
      </c>
    </row>
    <row r="145" spans="1:5" ht="15">
      <c r="A145" s="73">
        <v>141</v>
      </c>
      <c r="B145" s="23" t="s">
        <v>440</v>
      </c>
      <c r="C145" s="8">
        <v>10049</v>
      </c>
      <c r="D145" s="40">
        <f>Вода!P132</f>
        <v>2521.45</v>
      </c>
      <c r="E145" s="40">
        <f>'Водоотведение '!Q132</f>
        <v>2521.45</v>
      </c>
    </row>
    <row r="146" spans="1:5" ht="15">
      <c r="A146" s="73">
        <v>142</v>
      </c>
      <c r="B146" s="23" t="s">
        <v>441</v>
      </c>
      <c r="C146" s="8">
        <v>10050</v>
      </c>
      <c r="D146" s="40" t="e">
        <f>Вода!#REF!</f>
        <v>#REF!</v>
      </c>
      <c r="E146" s="40" t="e">
        <f>'Водоотведение '!#REF!</f>
        <v>#REF!</v>
      </c>
    </row>
    <row r="147" spans="1:5" ht="15">
      <c r="A147" s="74">
        <v>143</v>
      </c>
      <c r="B147" s="23" t="s">
        <v>442</v>
      </c>
      <c r="C147" s="8">
        <v>10051</v>
      </c>
      <c r="D147" s="40" t="e">
        <f>Вода!#REF!</f>
        <v>#REF!</v>
      </c>
      <c r="E147" s="40" t="e">
        <f>'Водоотведение '!#REF!</f>
        <v>#REF!</v>
      </c>
    </row>
    <row r="148" spans="1:5" ht="15">
      <c r="A148" s="73">
        <v>144</v>
      </c>
      <c r="B148" s="23" t="s">
        <v>443</v>
      </c>
      <c r="C148" s="8">
        <v>10052</v>
      </c>
      <c r="D148" s="40" t="e">
        <f>Вода!#REF!</f>
        <v>#REF!</v>
      </c>
      <c r="E148" s="40" t="e">
        <f>'Водоотведение '!#REF!</f>
        <v>#REF!</v>
      </c>
    </row>
    <row r="149" spans="1:5" ht="15">
      <c r="A149" s="73">
        <v>145</v>
      </c>
      <c r="B149" s="23" t="s">
        <v>444</v>
      </c>
      <c r="C149" s="8">
        <v>10053</v>
      </c>
      <c r="D149" s="40" t="e">
        <f>Вода!#REF!</f>
        <v>#REF!</v>
      </c>
      <c r="E149" s="40" t="e">
        <f>'Водоотведение '!#REF!</f>
        <v>#REF!</v>
      </c>
    </row>
    <row r="150" spans="1:5" ht="15">
      <c r="A150" s="74">
        <v>146</v>
      </c>
      <c r="B150" s="23" t="s">
        <v>445</v>
      </c>
      <c r="C150" s="8">
        <v>10054</v>
      </c>
      <c r="D150" s="40" t="e">
        <f>Вода!#REF!</f>
        <v>#REF!</v>
      </c>
      <c r="E150" s="40" t="e">
        <f>'Водоотведение '!#REF!</f>
        <v>#REF!</v>
      </c>
    </row>
    <row r="151" spans="1:5" ht="15">
      <c r="A151" s="73">
        <v>147</v>
      </c>
      <c r="B151" s="23" t="s">
        <v>446</v>
      </c>
      <c r="C151" s="8">
        <v>10055</v>
      </c>
      <c r="D151" s="40">
        <f>Вода!P133</f>
        <v>2606.2000000000003</v>
      </c>
      <c r="E151" s="40">
        <f>'Водоотведение '!Q133</f>
        <v>2606.2000000000003</v>
      </c>
    </row>
    <row r="152" spans="1:5" ht="15">
      <c r="A152" s="73">
        <v>148</v>
      </c>
      <c r="B152" s="88" t="s">
        <v>447</v>
      </c>
      <c r="C152" s="8">
        <v>10056</v>
      </c>
      <c r="D152" s="40" t="e">
        <f>Вода!#REF!</f>
        <v>#REF!</v>
      </c>
      <c r="E152" s="40" t="e">
        <f>'Водоотведение '!#REF!</f>
        <v>#REF!</v>
      </c>
    </row>
    <row r="153" spans="1:5" ht="15">
      <c r="A153" s="74">
        <v>149</v>
      </c>
      <c r="B153" s="23" t="s">
        <v>448</v>
      </c>
      <c r="C153" s="8">
        <v>10057</v>
      </c>
      <c r="D153" s="40" t="e">
        <f>Вода!#REF!</f>
        <v>#REF!</v>
      </c>
      <c r="E153" s="40" t="e">
        <f>'Водоотведение '!#REF!</f>
        <v>#REF!</v>
      </c>
    </row>
    <row r="154" spans="1:5" ht="15">
      <c r="A154" s="73">
        <v>150</v>
      </c>
      <c r="B154" s="23" t="s">
        <v>449</v>
      </c>
      <c r="C154" s="8">
        <v>10058</v>
      </c>
      <c r="D154" s="40" t="e">
        <f>Вода!#REF!</f>
        <v>#REF!</v>
      </c>
      <c r="E154" s="40" t="e">
        <f>'Водоотведение '!#REF!</f>
        <v>#REF!</v>
      </c>
    </row>
    <row r="155" spans="1:5" ht="15">
      <c r="A155" s="73">
        <v>151</v>
      </c>
      <c r="B155" s="23" t="s">
        <v>450</v>
      </c>
      <c r="C155" s="8">
        <v>10059</v>
      </c>
      <c r="D155" s="40">
        <f>Вода!P134</f>
        <v>5189.75</v>
      </c>
      <c r="E155" s="40">
        <f>'Водоотведение '!Q134</f>
        <v>5189.75</v>
      </c>
    </row>
    <row r="156" spans="1:5" ht="15">
      <c r="A156" s="74">
        <v>152</v>
      </c>
      <c r="B156" s="23" t="s">
        <v>451</v>
      </c>
      <c r="C156" s="8">
        <v>10060</v>
      </c>
      <c r="D156" s="40">
        <f>Вода!P135</f>
        <v>2776.95</v>
      </c>
      <c r="E156" s="40">
        <f>'Водоотведение '!Q135</f>
        <v>2776.95</v>
      </c>
    </row>
    <row r="157" spans="1:5" ht="15">
      <c r="A157" s="73">
        <v>153</v>
      </c>
      <c r="B157" s="23" t="s">
        <v>452</v>
      </c>
      <c r="C157" s="8">
        <v>10061</v>
      </c>
      <c r="D157" s="40" t="e">
        <f>Вода!#REF!</f>
        <v>#REF!</v>
      </c>
      <c r="E157" s="40" t="e">
        <f>'Водоотведение '!#REF!</f>
        <v>#REF!</v>
      </c>
    </row>
    <row r="158" spans="1:5" ht="15">
      <c r="A158" s="73">
        <v>154</v>
      </c>
      <c r="B158" s="23" t="s">
        <v>453</v>
      </c>
      <c r="C158" s="8">
        <v>10062</v>
      </c>
      <c r="D158" s="40" t="e">
        <f>Вода!#REF!</f>
        <v>#REF!</v>
      </c>
      <c r="E158" s="40" t="e">
        <f>'Водоотведение '!#REF!</f>
        <v>#REF!</v>
      </c>
    </row>
    <row r="159" spans="1:5" ht="15">
      <c r="A159" s="74">
        <v>155</v>
      </c>
      <c r="B159" s="23" t="s">
        <v>454</v>
      </c>
      <c r="C159" s="8">
        <v>10063</v>
      </c>
      <c r="D159" s="40" t="e">
        <f>Вода!#REF!</f>
        <v>#REF!</v>
      </c>
      <c r="E159" s="40" t="e">
        <f>'Водоотведение '!#REF!</f>
        <v>#REF!</v>
      </c>
    </row>
    <row r="160" spans="1:5" ht="15">
      <c r="A160" s="73">
        <v>156</v>
      </c>
      <c r="B160" s="23" t="s">
        <v>455</v>
      </c>
      <c r="C160" s="8">
        <v>10064</v>
      </c>
      <c r="D160" s="40" t="e">
        <f>Вода!#REF!</f>
        <v>#REF!</v>
      </c>
      <c r="E160" s="40" t="e">
        <f>'Водоотведение '!#REF!</f>
        <v>#REF!</v>
      </c>
    </row>
    <row r="161" spans="1:5" ht="15">
      <c r="A161" s="73">
        <v>157</v>
      </c>
      <c r="B161" s="23" t="s">
        <v>456</v>
      </c>
      <c r="C161" s="8">
        <v>10065</v>
      </c>
      <c r="D161" s="40" t="e">
        <f>Вода!#REF!</f>
        <v>#REF!</v>
      </c>
      <c r="E161" s="40" t="e">
        <f>'Водоотведение '!#REF!</f>
        <v>#REF!</v>
      </c>
    </row>
    <row r="162" spans="1:5" ht="15">
      <c r="A162" s="74">
        <v>158</v>
      </c>
      <c r="B162" s="23" t="s">
        <v>457</v>
      </c>
      <c r="C162" s="8">
        <v>10066</v>
      </c>
      <c r="D162" s="40" t="e">
        <f>Вода!#REF!</f>
        <v>#REF!</v>
      </c>
      <c r="E162" s="40" t="e">
        <f>'Водоотведение '!#REF!</f>
        <v>#REF!</v>
      </c>
    </row>
    <row r="163" spans="1:5" ht="15">
      <c r="A163" s="73">
        <v>159</v>
      </c>
      <c r="B163" s="23" t="s">
        <v>458</v>
      </c>
      <c r="C163" s="8">
        <v>10067</v>
      </c>
      <c r="D163" s="40" t="e">
        <f>Вода!#REF!</f>
        <v>#REF!</v>
      </c>
      <c r="E163" s="40" t="e">
        <f>'Водоотведение '!#REF!</f>
        <v>#REF!</v>
      </c>
    </row>
    <row r="164" spans="1:5" ht="15">
      <c r="A164" s="73">
        <v>160</v>
      </c>
      <c r="B164" s="23" t="s">
        <v>459</v>
      </c>
      <c r="C164" s="8">
        <v>10068</v>
      </c>
      <c r="D164" s="40">
        <f>Вода!P136</f>
        <v>1297.45</v>
      </c>
      <c r="E164" s="40">
        <f>'Водоотведение '!Q136</f>
        <v>1297.45</v>
      </c>
    </row>
    <row r="165" spans="1:5" ht="15">
      <c r="A165" s="74">
        <v>161</v>
      </c>
      <c r="B165" s="23" t="s">
        <v>460</v>
      </c>
      <c r="C165" s="8">
        <v>10069</v>
      </c>
      <c r="D165" s="40" t="e">
        <f>Вода!#REF!</f>
        <v>#REF!</v>
      </c>
      <c r="E165" s="40" t="e">
        <f>'Водоотведение '!#REF!</f>
        <v>#REF!</v>
      </c>
    </row>
    <row r="166" spans="1:5" ht="15">
      <c r="A166" s="73">
        <v>162</v>
      </c>
      <c r="B166" s="23" t="s">
        <v>461</v>
      </c>
      <c r="C166" s="8">
        <v>10070</v>
      </c>
      <c r="D166" s="40" t="e">
        <f>Вода!#REF!</f>
        <v>#REF!</v>
      </c>
      <c r="E166" s="40" t="e">
        <f>'Водоотведение '!#REF!</f>
        <v>#REF!</v>
      </c>
    </row>
    <row r="167" spans="1:5" ht="15">
      <c r="A167" s="73">
        <v>163</v>
      </c>
      <c r="B167" s="23" t="s">
        <v>462</v>
      </c>
      <c r="C167" s="8">
        <v>10071</v>
      </c>
      <c r="D167" s="40" t="e">
        <f>Вода!#REF!</f>
        <v>#REF!</v>
      </c>
      <c r="E167" s="40" t="e">
        <f>'Водоотведение '!#REF!</f>
        <v>#REF!</v>
      </c>
    </row>
    <row r="168" spans="1:5" ht="15">
      <c r="A168" s="74">
        <v>164</v>
      </c>
      <c r="B168" s="23" t="s">
        <v>463</v>
      </c>
      <c r="C168" s="8">
        <v>10072</v>
      </c>
      <c r="D168" s="40" t="e">
        <f>Вода!#REF!</f>
        <v>#REF!</v>
      </c>
      <c r="E168" s="40" t="e">
        <f>'Водоотведение '!#REF!</f>
        <v>#REF!</v>
      </c>
    </row>
    <row r="169" spans="1:5" ht="15">
      <c r="A169" s="73">
        <v>165</v>
      </c>
      <c r="B169" s="23" t="s">
        <v>464</v>
      </c>
      <c r="C169" s="8">
        <v>10073</v>
      </c>
      <c r="D169" s="40">
        <f>Вода!P137</f>
        <v>6109.299999999999</v>
      </c>
      <c r="E169" s="40">
        <f>'Водоотведение '!Q137</f>
        <v>6109.299999999999</v>
      </c>
    </row>
    <row r="170" spans="1:5" ht="15">
      <c r="A170" s="73">
        <v>166</v>
      </c>
      <c r="B170" s="23" t="s">
        <v>465</v>
      </c>
      <c r="C170" s="8">
        <v>10074</v>
      </c>
      <c r="D170" s="40" t="e">
        <f>Вода!#REF!</f>
        <v>#REF!</v>
      </c>
      <c r="E170" s="40" t="e">
        <f>'Водоотведение '!#REF!</f>
        <v>#REF!</v>
      </c>
    </row>
    <row r="171" spans="1:5" ht="15">
      <c r="A171" s="74">
        <v>167</v>
      </c>
      <c r="B171" s="88" t="s">
        <v>466</v>
      </c>
      <c r="C171" s="8">
        <v>10075</v>
      </c>
      <c r="D171" s="40" t="e">
        <f>Вода!#REF!</f>
        <v>#REF!</v>
      </c>
      <c r="E171" s="40" t="e">
        <f>'Водоотведение '!#REF!</f>
        <v>#REF!</v>
      </c>
    </row>
    <row r="172" spans="1:5" ht="15">
      <c r="A172" s="73">
        <v>168</v>
      </c>
      <c r="B172" s="88" t="s">
        <v>467</v>
      </c>
      <c r="C172" s="8">
        <v>10077</v>
      </c>
      <c r="D172" s="40" t="e">
        <f>Вода!#REF!</f>
        <v>#REF!</v>
      </c>
      <c r="E172" s="40" t="e">
        <f>'Водоотведение '!#REF!</f>
        <v>#REF!</v>
      </c>
    </row>
    <row r="173" spans="1:5" ht="15">
      <c r="A173" s="73">
        <v>169</v>
      </c>
      <c r="B173" s="88" t="s">
        <v>468</v>
      </c>
      <c r="C173" s="8">
        <v>10078</v>
      </c>
      <c r="D173" s="40" t="e">
        <f>Вода!#REF!</f>
        <v>#REF!</v>
      </c>
      <c r="E173" s="40" t="e">
        <f>'Водоотведение '!#REF!</f>
        <v>#REF!</v>
      </c>
    </row>
    <row r="174" spans="1:5" ht="15">
      <c r="A174" s="74">
        <v>170</v>
      </c>
      <c r="B174" s="23" t="s">
        <v>469</v>
      </c>
      <c r="C174" s="8">
        <v>10079</v>
      </c>
      <c r="D174" s="40" t="e">
        <f>Вода!#REF!</f>
        <v>#REF!</v>
      </c>
      <c r="E174" s="40" t="e">
        <f>'Водоотведение '!#REF!</f>
        <v>#REF!</v>
      </c>
    </row>
    <row r="175" spans="1:5" ht="15">
      <c r="A175" s="73">
        <v>171</v>
      </c>
      <c r="B175" s="88" t="s">
        <v>470</v>
      </c>
      <c r="C175" s="8">
        <v>10080</v>
      </c>
      <c r="D175" s="40">
        <f>Вода!P138</f>
        <v>1093.65</v>
      </c>
      <c r="E175" s="40">
        <f>'Водоотведение '!Q138</f>
        <v>1093.65</v>
      </c>
    </row>
    <row r="176" spans="1:5" ht="15">
      <c r="A176" s="73">
        <v>172</v>
      </c>
      <c r="B176" s="88" t="s">
        <v>471</v>
      </c>
      <c r="C176" s="8">
        <v>10081</v>
      </c>
      <c r="D176" s="40" t="e">
        <f>Вода!#REF!</f>
        <v>#REF!</v>
      </c>
      <c r="E176" s="40" t="e">
        <f>'Водоотведение '!#REF!</f>
        <v>#REF!</v>
      </c>
    </row>
    <row r="177" spans="1:5" ht="15">
      <c r="A177" s="74">
        <v>173</v>
      </c>
      <c r="B177" s="88" t="s">
        <v>472</v>
      </c>
      <c r="C177" s="8">
        <v>10082</v>
      </c>
      <c r="D177" s="40" t="e">
        <f>Вода!#REF!</f>
        <v>#REF!</v>
      </c>
      <c r="E177" s="40" t="e">
        <f>'Водоотведение '!#REF!</f>
        <v>#REF!</v>
      </c>
    </row>
    <row r="178" spans="1:5" ht="15">
      <c r="A178" s="73">
        <v>174</v>
      </c>
      <c r="B178" s="88" t="s">
        <v>473</v>
      </c>
      <c r="C178" s="8">
        <v>10083</v>
      </c>
      <c r="D178" s="40" t="e">
        <f>Вода!#REF!</f>
        <v>#REF!</v>
      </c>
      <c r="E178" s="40" t="e">
        <f>'Водоотведение '!#REF!</f>
        <v>#REF!</v>
      </c>
    </row>
    <row r="179" spans="1:5" ht="15">
      <c r="A179" s="73">
        <v>175</v>
      </c>
      <c r="B179" s="88" t="s">
        <v>474</v>
      </c>
      <c r="C179" s="8">
        <v>10084</v>
      </c>
      <c r="D179" s="40">
        <f>Вода!P139</f>
        <v>2776.95</v>
      </c>
      <c r="E179" s="40">
        <f>'Водоотведение '!Q139</f>
        <v>2776.95</v>
      </c>
    </row>
    <row r="180" spans="1:5" ht="15">
      <c r="A180" s="74">
        <v>176</v>
      </c>
      <c r="B180" s="88" t="s">
        <v>475</v>
      </c>
      <c r="C180" s="8">
        <v>10085</v>
      </c>
      <c r="D180" s="40" t="e">
        <f>Вода!#REF!</f>
        <v>#REF!</v>
      </c>
      <c r="E180" s="40" t="e">
        <f>'Водоотведение '!#REF!</f>
        <v>#REF!</v>
      </c>
    </row>
    <row r="181" spans="1:5" ht="15">
      <c r="A181" s="73">
        <v>177</v>
      </c>
      <c r="B181" s="23" t="s">
        <v>476</v>
      </c>
      <c r="C181" s="8">
        <v>10086</v>
      </c>
      <c r="D181" s="40" t="e">
        <f>Вода!#REF!</f>
        <v>#REF!</v>
      </c>
      <c r="E181" s="40" t="e">
        <f>'Водоотведение '!#REF!</f>
        <v>#REF!</v>
      </c>
    </row>
    <row r="182" spans="1:5" ht="15">
      <c r="A182" s="73">
        <v>178</v>
      </c>
      <c r="B182" s="23" t="s">
        <v>477</v>
      </c>
      <c r="C182" s="8">
        <v>10087</v>
      </c>
      <c r="D182" s="40" t="e">
        <f>Вода!#REF!</f>
        <v>#REF!</v>
      </c>
      <c r="E182" s="40" t="e">
        <f>'Водоотведение '!#REF!</f>
        <v>#REF!</v>
      </c>
    </row>
    <row r="183" spans="1:5" ht="15">
      <c r="A183" s="74">
        <v>179</v>
      </c>
      <c r="B183" s="23" t="s">
        <v>478</v>
      </c>
      <c r="C183" s="8">
        <v>10088</v>
      </c>
      <c r="D183" s="40" t="e">
        <f>Вода!#REF!</f>
        <v>#REF!</v>
      </c>
      <c r="E183" s="40" t="e">
        <f>'Водоотведение '!#REF!</f>
        <v>#REF!</v>
      </c>
    </row>
    <row r="184" spans="1:5" ht="15">
      <c r="A184" s="73">
        <v>180</v>
      </c>
      <c r="B184" s="23" t="s">
        <v>479</v>
      </c>
      <c r="C184" s="8">
        <v>10089</v>
      </c>
      <c r="D184" s="40" t="e">
        <f>Вода!#REF!</f>
        <v>#REF!</v>
      </c>
      <c r="E184" s="40" t="e">
        <f>'Водоотведение '!#REF!</f>
        <v>#REF!</v>
      </c>
    </row>
    <row r="185" spans="1:5" ht="15">
      <c r="A185" s="73">
        <v>181</v>
      </c>
      <c r="B185" s="88" t="s">
        <v>480</v>
      </c>
      <c r="C185" s="8">
        <v>10090</v>
      </c>
      <c r="D185" s="40" t="e">
        <f>Вода!#REF!</f>
        <v>#REF!</v>
      </c>
      <c r="E185" s="40" t="e">
        <f>'Водоотведение '!#REF!</f>
        <v>#REF!</v>
      </c>
    </row>
    <row r="186" spans="1:5" ht="15">
      <c r="A186" s="74">
        <v>182</v>
      </c>
      <c r="B186" s="23" t="s">
        <v>481</v>
      </c>
      <c r="C186" s="8">
        <v>10091</v>
      </c>
      <c r="D186" s="40">
        <f>Вода!P140</f>
        <v>4443.1</v>
      </c>
      <c r="E186" s="40">
        <f>'Водоотведение '!Q140</f>
        <v>4443.1</v>
      </c>
    </row>
    <row r="187" spans="1:5" ht="15">
      <c r="A187" s="73">
        <v>183</v>
      </c>
      <c r="B187" s="23" t="s">
        <v>482</v>
      </c>
      <c r="C187" s="8">
        <v>10092</v>
      </c>
      <c r="D187" s="40" t="e">
        <f>Вода!#REF!</f>
        <v>#REF!</v>
      </c>
      <c r="E187" s="40" t="e">
        <f>'Водоотведение '!#REF!</f>
        <v>#REF!</v>
      </c>
    </row>
    <row r="188" spans="1:5" ht="15">
      <c r="A188" s="73">
        <v>184</v>
      </c>
      <c r="B188" s="23" t="s">
        <v>483</v>
      </c>
      <c r="C188" s="8">
        <v>10093</v>
      </c>
      <c r="D188" s="40" t="e">
        <f>Вода!#REF!</f>
        <v>#REF!</v>
      </c>
      <c r="E188" s="40" t="e">
        <f>'Водоотведение '!#REF!</f>
        <v>#REF!</v>
      </c>
    </row>
    <row r="189" spans="1:5" ht="15">
      <c r="A189" s="74">
        <v>185</v>
      </c>
      <c r="B189" s="23" t="s">
        <v>484</v>
      </c>
      <c r="C189" s="8">
        <v>10094</v>
      </c>
      <c r="D189" s="40">
        <f>Вода!P141</f>
        <v>5331.7300000000005</v>
      </c>
      <c r="E189" s="40">
        <f>'Водоотведение '!Q141</f>
        <v>5331.7300000000005</v>
      </c>
    </row>
    <row r="190" spans="1:5" ht="15">
      <c r="A190" s="73">
        <v>186</v>
      </c>
      <c r="B190" s="23" t="s">
        <v>485</v>
      </c>
      <c r="C190" s="8">
        <v>10095</v>
      </c>
      <c r="D190" s="40">
        <f>Вода!P142</f>
        <v>5553.9</v>
      </c>
      <c r="E190" s="40">
        <f>'Водоотведение '!Q142</f>
        <v>5553.9</v>
      </c>
    </row>
    <row r="191" spans="1:5" ht="15">
      <c r="A191" s="73">
        <v>187</v>
      </c>
      <c r="B191" s="23" t="s">
        <v>486</v>
      </c>
      <c r="C191" s="8">
        <v>10096</v>
      </c>
      <c r="D191" s="40" t="e">
        <f>Вода!#REF!</f>
        <v>#REF!</v>
      </c>
      <c r="E191" s="40" t="e">
        <f>'Водоотведение '!#REF!</f>
        <v>#REF!</v>
      </c>
    </row>
    <row r="192" spans="1:5" ht="15">
      <c r="A192" s="74">
        <v>188</v>
      </c>
      <c r="B192" s="23" t="s">
        <v>487</v>
      </c>
      <c r="C192" s="8">
        <v>10097</v>
      </c>
      <c r="D192" s="40" t="e">
        <f>Вода!#REF!</f>
        <v>#REF!</v>
      </c>
      <c r="E192" s="40" t="e">
        <f>'Водоотведение '!#REF!</f>
        <v>#REF!</v>
      </c>
    </row>
    <row r="193" spans="1:5" ht="15">
      <c r="A193" s="73">
        <v>189</v>
      </c>
      <c r="B193" s="23" t="s">
        <v>488</v>
      </c>
      <c r="C193" s="8">
        <v>10098</v>
      </c>
      <c r="D193" s="40" t="e">
        <f>Вода!#REF!</f>
        <v>#REF!</v>
      </c>
      <c r="E193" s="40" t="e">
        <f>'Водоотведение '!#REF!</f>
        <v>#REF!</v>
      </c>
    </row>
    <row r="194" spans="1:5" ht="15">
      <c r="A194" s="73">
        <v>190</v>
      </c>
      <c r="B194" s="23" t="s">
        <v>489</v>
      </c>
      <c r="C194" s="8">
        <v>10099</v>
      </c>
      <c r="D194" s="40" t="e">
        <f>Вода!#REF!</f>
        <v>#REF!</v>
      </c>
      <c r="E194" s="40" t="e">
        <f>'Водоотведение '!#REF!</f>
        <v>#REF!</v>
      </c>
    </row>
    <row r="195" spans="1:5" ht="15">
      <c r="A195" s="74">
        <v>191</v>
      </c>
      <c r="B195" s="23" t="s">
        <v>490</v>
      </c>
      <c r="C195" s="8">
        <v>10100</v>
      </c>
      <c r="D195" s="40" t="e">
        <f>Вода!#REF!</f>
        <v>#REF!</v>
      </c>
      <c r="E195" s="40" t="e">
        <f>'Водоотведение '!#REF!</f>
        <v>#REF!</v>
      </c>
    </row>
    <row r="196" spans="1:5" ht="15">
      <c r="A196" s="73">
        <v>192</v>
      </c>
      <c r="B196" s="23" t="s">
        <v>491</v>
      </c>
      <c r="C196" s="8">
        <v>10101</v>
      </c>
      <c r="D196" s="40" t="e">
        <f>Вода!#REF!</f>
        <v>#REF!</v>
      </c>
      <c r="E196" s="40" t="e">
        <f>'Водоотведение '!#REF!</f>
        <v>#REF!</v>
      </c>
    </row>
    <row r="197" spans="1:5" ht="15">
      <c r="A197" s="73">
        <v>193</v>
      </c>
      <c r="B197" s="23" t="s">
        <v>492</v>
      </c>
      <c r="C197" s="8">
        <v>10102</v>
      </c>
      <c r="D197" s="40" t="e">
        <f>Вода!#REF!</f>
        <v>#REF!</v>
      </c>
      <c r="E197" s="40" t="e">
        <f>'Водоотведение '!#REF!</f>
        <v>#REF!</v>
      </c>
    </row>
    <row r="198" spans="1:5" ht="15">
      <c r="A198" s="74">
        <v>194</v>
      </c>
      <c r="B198" s="23" t="s">
        <v>493</v>
      </c>
      <c r="C198" s="8">
        <v>10103</v>
      </c>
      <c r="D198" s="40" t="e">
        <f>Вода!#REF!</f>
        <v>#REF!</v>
      </c>
      <c r="E198" s="40" t="e">
        <f>'Водоотведение '!#REF!</f>
        <v>#REF!</v>
      </c>
    </row>
    <row r="199" spans="1:5" ht="15">
      <c r="A199" s="73">
        <v>195</v>
      </c>
      <c r="B199" s="23" t="s">
        <v>494</v>
      </c>
      <c r="C199" s="8">
        <v>10104</v>
      </c>
      <c r="D199" s="40" t="e">
        <f>Вода!#REF!</f>
        <v>#REF!</v>
      </c>
      <c r="E199" s="40" t="e">
        <f>'Водоотведение '!#REF!</f>
        <v>#REF!</v>
      </c>
    </row>
    <row r="200" spans="1:5" ht="15">
      <c r="A200" s="73">
        <v>196</v>
      </c>
      <c r="B200" s="23" t="s">
        <v>495</v>
      </c>
      <c r="C200" s="8">
        <v>10105</v>
      </c>
      <c r="D200" s="40" t="e">
        <f>Вода!#REF!</f>
        <v>#REF!</v>
      </c>
      <c r="E200" s="40" t="e">
        <f>'Водоотведение '!#REF!</f>
        <v>#REF!</v>
      </c>
    </row>
    <row r="201" spans="1:5" ht="15">
      <c r="A201" s="74">
        <v>197</v>
      </c>
      <c r="B201" s="23" t="s">
        <v>496</v>
      </c>
      <c r="C201" s="8">
        <v>10106</v>
      </c>
      <c r="D201" s="40" t="e">
        <f>Вода!#REF!</f>
        <v>#REF!</v>
      </c>
      <c r="E201" s="40" t="e">
        <f>'Водоотведение '!#REF!</f>
        <v>#REF!</v>
      </c>
    </row>
    <row r="202" spans="1:5" ht="15">
      <c r="A202" s="73">
        <v>198</v>
      </c>
      <c r="B202" s="23" t="s">
        <v>497</v>
      </c>
      <c r="C202" s="8">
        <v>10107</v>
      </c>
      <c r="D202" s="40" t="e">
        <f>Вода!#REF!</f>
        <v>#REF!</v>
      </c>
      <c r="E202" s="40" t="e">
        <f>'Водоотведение '!#REF!</f>
        <v>#REF!</v>
      </c>
    </row>
    <row r="203" spans="1:5" ht="15">
      <c r="A203" s="73">
        <v>199</v>
      </c>
      <c r="B203" s="23" t="s">
        <v>498</v>
      </c>
      <c r="C203" s="8">
        <v>10108</v>
      </c>
      <c r="D203" s="40" t="e">
        <f>Вода!#REF!</f>
        <v>#REF!</v>
      </c>
      <c r="E203" s="40" t="e">
        <f>'Водоотведение '!#REF!</f>
        <v>#REF!</v>
      </c>
    </row>
    <row r="204" spans="1:5" ht="15">
      <c r="A204" s="74">
        <v>200</v>
      </c>
      <c r="B204" s="23" t="s">
        <v>499</v>
      </c>
      <c r="C204" s="8">
        <v>10110</v>
      </c>
      <c r="D204" s="40" t="e">
        <f>Вода!#REF!</f>
        <v>#REF!</v>
      </c>
      <c r="E204" s="40" t="e">
        <f>'Водоотведение '!#REF!</f>
        <v>#REF!</v>
      </c>
    </row>
    <row r="205" spans="1:5" ht="15">
      <c r="A205" s="73">
        <v>201</v>
      </c>
      <c r="B205" s="23" t="s">
        <v>500</v>
      </c>
      <c r="C205" s="8">
        <v>10111</v>
      </c>
      <c r="D205" s="40">
        <f>Вода!P143</f>
        <v>1110.8</v>
      </c>
      <c r="E205" s="40">
        <f>'Водоотведение '!Q143</f>
        <v>1110.8</v>
      </c>
    </row>
    <row r="206" spans="1:5" ht="15">
      <c r="A206" s="73">
        <v>202</v>
      </c>
      <c r="B206" s="23" t="s">
        <v>501</v>
      </c>
      <c r="C206" s="8">
        <v>10112</v>
      </c>
      <c r="D206" s="40" t="e">
        <f>Вода!#REF!</f>
        <v>#REF!</v>
      </c>
      <c r="E206" s="40" t="e">
        <f>'Водоотведение '!#REF!</f>
        <v>#REF!</v>
      </c>
    </row>
    <row r="207" spans="1:5" ht="15">
      <c r="A207" s="74">
        <v>203</v>
      </c>
      <c r="B207" s="23" t="s">
        <v>502</v>
      </c>
      <c r="C207" s="8">
        <v>10113</v>
      </c>
      <c r="D207" s="40" t="e">
        <f>Вода!#REF!</f>
        <v>#REF!</v>
      </c>
      <c r="E207" s="40" t="e">
        <f>'Водоотведение '!#REF!</f>
        <v>#REF!</v>
      </c>
    </row>
    <row r="208" spans="1:5" ht="15">
      <c r="A208" s="73">
        <v>204</v>
      </c>
      <c r="B208" s="23" t="s">
        <v>503</v>
      </c>
      <c r="C208" s="8">
        <v>10114</v>
      </c>
      <c r="D208" s="40" t="e">
        <f>Вода!#REF!</f>
        <v>#REF!</v>
      </c>
      <c r="E208" s="40" t="e">
        <f>'Водоотведение '!#REF!</f>
        <v>#REF!</v>
      </c>
    </row>
    <row r="209" spans="1:5" ht="15">
      <c r="A209" s="73">
        <v>205</v>
      </c>
      <c r="B209" s="23" t="s">
        <v>504</v>
      </c>
      <c r="C209" s="8">
        <v>10115</v>
      </c>
      <c r="D209" s="40" t="e">
        <f>Вода!#REF!</f>
        <v>#REF!</v>
      </c>
      <c r="E209" s="40" t="e">
        <f>'Водоотведение '!#REF!</f>
        <v>#REF!</v>
      </c>
    </row>
    <row r="210" spans="1:5" ht="15">
      <c r="A210" s="74">
        <v>206</v>
      </c>
      <c r="B210" s="23" t="s">
        <v>505</v>
      </c>
      <c r="C210" s="8">
        <v>10116</v>
      </c>
      <c r="D210" s="40" t="e">
        <f>Вода!#REF!</f>
        <v>#REF!</v>
      </c>
      <c r="E210" s="40" t="e">
        <f>'Водоотведение '!#REF!</f>
        <v>#REF!</v>
      </c>
    </row>
    <row r="211" spans="1:5" ht="15">
      <c r="A211" s="73">
        <v>207</v>
      </c>
      <c r="B211" s="23" t="s">
        <v>506</v>
      </c>
      <c r="C211" s="8">
        <v>10117</v>
      </c>
      <c r="D211" s="40" t="e">
        <f>Вода!#REF!</f>
        <v>#REF!</v>
      </c>
      <c r="E211" s="40" t="e">
        <f>'Водоотведение '!#REF!</f>
        <v>#REF!</v>
      </c>
    </row>
    <row r="212" spans="1:5" ht="15">
      <c r="A212" s="73">
        <v>208</v>
      </c>
      <c r="B212" s="23" t="s">
        <v>507</v>
      </c>
      <c r="C212" s="8">
        <v>10118</v>
      </c>
      <c r="D212" s="40" t="e">
        <f>Вода!#REF!</f>
        <v>#REF!</v>
      </c>
      <c r="E212" s="40" t="e">
        <f>'Водоотведение '!#REF!</f>
        <v>#REF!</v>
      </c>
    </row>
    <row r="213" spans="1:5" ht="15">
      <c r="A213" s="74">
        <v>209</v>
      </c>
      <c r="B213" s="23" t="s">
        <v>508</v>
      </c>
      <c r="C213" s="8">
        <v>10119</v>
      </c>
      <c r="D213" s="40" t="e">
        <f>Вода!#REF!</f>
        <v>#REF!</v>
      </c>
      <c r="E213" s="40" t="e">
        <f>'Водоотведение '!#REF!</f>
        <v>#REF!</v>
      </c>
    </row>
    <row r="214" spans="1:5" ht="15">
      <c r="A214" s="73">
        <v>210</v>
      </c>
      <c r="B214" s="23" t="s">
        <v>509</v>
      </c>
      <c r="C214" s="8">
        <v>10120</v>
      </c>
      <c r="D214" s="40" t="e">
        <f>Вода!#REF!</f>
        <v>#REF!</v>
      </c>
      <c r="E214" s="40" t="e">
        <f>'Водоотведение '!#REF!</f>
        <v>#REF!</v>
      </c>
    </row>
    <row r="215" spans="1:5" ht="15">
      <c r="A215" s="73">
        <v>211</v>
      </c>
      <c r="B215" s="23" t="s">
        <v>510</v>
      </c>
      <c r="C215" s="8">
        <v>10121</v>
      </c>
      <c r="D215" s="40" t="e">
        <f>Вода!#REF!</f>
        <v>#REF!</v>
      </c>
      <c r="E215" s="40" t="e">
        <f>'Водоотведение '!#REF!</f>
        <v>#REF!</v>
      </c>
    </row>
    <row r="216" spans="1:5" ht="15">
      <c r="A216" s="74">
        <v>212</v>
      </c>
      <c r="B216" s="23" t="s">
        <v>511</v>
      </c>
      <c r="C216" s="8">
        <v>10122</v>
      </c>
      <c r="D216" s="40" t="e">
        <f>Вода!#REF!</f>
        <v>#REF!</v>
      </c>
      <c r="E216" s="40" t="e">
        <f>'Водоотведение '!#REF!</f>
        <v>#REF!</v>
      </c>
    </row>
    <row r="217" spans="1:5" ht="15">
      <c r="A217" s="73">
        <v>213</v>
      </c>
      <c r="B217" s="23" t="s">
        <v>512</v>
      </c>
      <c r="C217" s="8">
        <v>10123</v>
      </c>
      <c r="D217" s="40" t="e">
        <f>Вода!#REF!</f>
        <v>#REF!</v>
      </c>
      <c r="E217" s="40" t="e">
        <f>'Водоотведение '!#REF!</f>
        <v>#REF!</v>
      </c>
    </row>
    <row r="218" spans="1:5" ht="15">
      <c r="A218" s="73">
        <v>214</v>
      </c>
      <c r="B218" s="23" t="s">
        <v>513</v>
      </c>
      <c r="C218" s="8">
        <v>10124</v>
      </c>
      <c r="D218" s="40" t="e">
        <f>Вода!#REF!</f>
        <v>#REF!</v>
      </c>
      <c r="E218" s="40" t="e">
        <f>'Водоотведение '!#REF!</f>
        <v>#REF!</v>
      </c>
    </row>
    <row r="219" spans="1:5" ht="15">
      <c r="A219" s="74">
        <v>215</v>
      </c>
      <c r="B219" s="88" t="s">
        <v>514</v>
      </c>
      <c r="C219" s="8">
        <v>10125</v>
      </c>
      <c r="D219" s="40" t="e">
        <f>Вода!#REF!</f>
        <v>#REF!</v>
      </c>
      <c r="E219" s="40" t="e">
        <f>'Водоотведение '!#REF!</f>
        <v>#REF!</v>
      </c>
    </row>
    <row r="220" spans="1:11" ht="15">
      <c r="A220" s="73">
        <v>216</v>
      </c>
      <c r="B220" s="88" t="s">
        <v>515</v>
      </c>
      <c r="C220" s="8">
        <v>10127</v>
      </c>
      <c r="D220" s="40">
        <f>Вода!P144</f>
        <v>1280.8400000000001</v>
      </c>
      <c r="E220" s="40">
        <f>'Водоотведение '!Q144</f>
        <v>1280.83</v>
      </c>
      <c r="F220" s="10"/>
      <c r="G220" s="11"/>
      <c r="H220" s="12"/>
      <c r="I220" s="12"/>
      <c r="J220" s="12"/>
      <c r="K220" s="13"/>
    </row>
    <row r="221" spans="1:5" ht="15">
      <c r="A221" s="73">
        <v>217</v>
      </c>
      <c r="B221" s="23" t="s">
        <v>516</v>
      </c>
      <c r="C221" s="8">
        <v>10128</v>
      </c>
      <c r="D221" s="40" t="e">
        <f>Вода!#REF!</f>
        <v>#REF!</v>
      </c>
      <c r="E221" s="40" t="e">
        <f>'Водоотведение '!#REF!</f>
        <v>#REF!</v>
      </c>
    </row>
    <row r="222" spans="1:5" ht="15">
      <c r="A222" s="74">
        <v>218</v>
      </c>
      <c r="B222" s="23" t="s">
        <v>517</v>
      </c>
      <c r="C222" s="8">
        <v>10129</v>
      </c>
      <c r="D222" s="40">
        <f>Вода!P145</f>
        <v>3887.75</v>
      </c>
      <c r="E222" s="40">
        <f>'Водоотведение '!Q145</f>
        <v>3887.75</v>
      </c>
    </row>
    <row r="223" spans="1:5" ht="15">
      <c r="A223" s="73">
        <v>219</v>
      </c>
      <c r="B223" s="23" t="s">
        <v>518</v>
      </c>
      <c r="C223" s="8">
        <v>10130</v>
      </c>
      <c r="D223" s="40" t="e">
        <f>Вода!#REF!</f>
        <v>#REF!</v>
      </c>
      <c r="E223" s="40" t="e">
        <f>'Водоотведение '!#REF!</f>
        <v>#REF!</v>
      </c>
    </row>
    <row r="224" spans="1:5" ht="15">
      <c r="A224" s="73">
        <v>220</v>
      </c>
      <c r="B224" s="23" t="s">
        <v>519</v>
      </c>
      <c r="C224" s="8">
        <v>10131</v>
      </c>
      <c r="D224" s="40" t="e">
        <f>Вода!#REF!</f>
        <v>#REF!</v>
      </c>
      <c r="E224" s="40" t="e">
        <f>'Водоотведение '!#REF!</f>
        <v>#REF!</v>
      </c>
    </row>
    <row r="225" spans="1:5" ht="15">
      <c r="A225" s="74">
        <v>221</v>
      </c>
      <c r="B225" s="23" t="s">
        <v>520</v>
      </c>
      <c r="C225" s="8">
        <v>10132</v>
      </c>
      <c r="D225" s="40" t="e">
        <f>Вода!#REF!</f>
        <v>#REF!</v>
      </c>
      <c r="E225" s="40" t="e">
        <f>'Водоотведение '!#REF!</f>
        <v>#REF!</v>
      </c>
    </row>
    <row r="226" spans="1:5" ht="15">
      <c r="A226" s="73">
        <v>222</v>
      </c>
      <c r="B226" s="23" t="s">
        <v>521</v>
      </c>
      <c r="C226" s="8">
        <v>10133</v>
      </c>
      <c r="D226" s="40" t="e">
        <f>Вода!#REF!</f>
        <v>#REF!</v>
      </c>
      <c r="E226" s="40" t="e">
        <f>'Водоотведение '!#REF!</f>
        <v>#REF!</v>
      </c>
    </row>
    <row r="227" spans="1:5" ht="15">
      <c r="A227" s="73">
        <v>223</v>
      </c>
      <c r="B227" s="23" t="s">
        <v>522</v>
      </c>
      <c r="C227" s="8">
        <v>10134</v>
      </c>
      <c r="D227" s="40" t="e">
        <f>Вода!#REF!</f>
        <v>#REF!</v>
      </c>
      <c r="E227" s="40" t="e">
        <f>'Водоотведение '!#REF!</f>
        <v>#REF!</v>
      </c>
    </row>
    <row r="228" spans="1:5" ht="15">
      <c r="A228" s="74">
        <v>224</v>
      </c>
      <c r="B228" s="23" t="s">
        <v>523</v>
      </c>
      <c r="C228" s="8">
        <v>10135</v>
      </c>
      <c r="D228" s="40" t="e">
        <f>Вода!#REF!</f>
        <v>#REF!</v>
      </c>
      <c r="E228" s="40" t="e">
        <f>'Водоотведение '!#REF!</f>
        <v>#REF!</v>
      </c>
    </row>
    <row r="229" spans="1:5" ht="15">
      <c r="A229" s="73">
        <v>225</v>
      </c>
      <c r="B229" s="88" t="s">
        <v>524</v>
      </c>
      <c r="C229" s="8">
        <v>10136</v>
      </c>
      <c r="D229" s="40" t="e">
        <f>Вода!#REF!</f>
        <v>#REF!</v>
      </c>
      <c r="E229" s="40" t="e">
        <f>'Водоотведение '!#REF!</f>
        <v>#REF!</v>
      </c>
    </row>
    <row r="230" spans="1:5" ht="15">
      <c r="A230" s="73">
        <v>226</v>
      </c>
      <c r="B230" s="23" t="s">
        <v>525</v>
      </c>
      <c r="C230" s="8">
        <v>10137</v>
      </c>
      <c r="D230" s="40" t="e">
        <f>Вода!#REF!</f>
        <v>#REF!</v>
      </c>
      <c r="E230" s="40" t="e">
        <f>'Водоотведение '!#REF!</f>
        <v>#REF!</v>
      </c>
    </row>
    <row r="231" spans="1:5" ht="15">
      <c r="A231" s="74">
        <v>227</v>
      </c>
      <c r="B231" s="23" t="s">
        <v>526</v>
      </c>
      <c r="C231" s="8">
        <v>10138</v>
      </c>
      <c r="D231" s="40" t="e">
        <f>Вода!#REF!</f>
        <v>#REF!</v>
      </c>
      <c r="E231" s="40" t="e">
        <f>'Водоотведение '!#REF!</f>
        <v>#REF!</v>
      </c>
    </row>
    <row r="232" spans="1:5" ht="15">
      <c r="A232" s="73">
        <v>228</v>
      </c>
      <c r="B232" s="23" t="s">
        <v>527</v>
      </c>
      <c r="C232" s="8">
        <v>10139</v>
      </c>
      <c r="D232" s="40" t="e">
        <f>Вода!#REF!</f>
        <v>#REF!</v>
      </c>
      <c r="E232" s="40" t="e">
        <f>'Водоотведение '!#REF!</f>
        <v>#REF!</v>
      </c>
    </row>
    <row r="233" spans="1:5" ht="15">
      <c r="A233" s="73">
        <v>229</v>
      </c>
      <c r="B233" s="23" t="s">
        <v>528</v>
      </c>
      <c r="C233" s="8">
        <v>10141</v>
      </c>
      <c r="D233" s="40" t="e">
        <f>Вода!#REF!</f>
        <v>#REF!</v>
      </c>
      <c r="E233" s="40" t="e">
        <f>'Водоотведение '!#REF!</f>
        <v>#REF!</v>
      </c>
    </row>
    <row r="234" spans="1:5" ht="15">
      <c r="A234" s="74">
        <v>230</v>
      </c>
      <c r="B234" s="23" t="s">
        <v>529</v>
      </c>
      <c r="C234" s="8">
        <v>10142</v>
      </c>
      <c r="D234" s="40">
        <f>Вода!P146</f>
        <v>3176.3</v>
      </c>
      <c r="E234" s="40">
        <f>'Водоотведение '!Q146</f>
        <v>3176.3</v>
      </c>
    </row>
    <row r="235" spans="1:5" ht="15">
      <c r="A235" s="73">
        <v>231</v>
      </c>
      <c r="B235" s="23" t="s">
        <v>530</v>
      </c>
      <c r="C235" s="8">
        <v>10143</v>
      </c>
      <c r="D235" s="40">
        <f>Вода!P147</f>
        <v>2370.05</v>
      </c>
      <c r="E235" s="40">
        <f>'Водоотведение '!Q147</f>
        <v>2370.05</v>
      </c>
    </row>
    <row r="236" spans="1:5" ht="15">
      <c r="A236" s="73">
        <v>232</v>
      </c>
      <c r="B236" s="23" t="s">
        <v>531</v>
      </c>
      <c r="C236" s="8">
        <v>10144</v>
      </c>
      <c r="D236" s="40" t="e">
        <f>Вода!#REF!</f>
        <v>#REF!</v>
      </c>
      <c r="E236" s="40" t="e">
        <f>'Водоотведение '!#REF!</f>
        <v>#REF!</v>
      </c>
    </row>
    <row r="237" spans="1:5" ht="15">
      <c r="A237" s="74">
        <v>233</v>
      </c>
      <c r="B237" s="23" t="s">
        <v>532</v>
      </c>
      <c r="C237" s="8">
        <v>10145</v>
      </c>
      <c r="D237" s="40" t="e">
        <f>Вода!#REF!</f>
        <v>#REF!</v>
      </c>
      <c r="E237" s="40" t="e">
        <f>'Водоотведение '!#REF!</f>
        <v>#REF!</v>
      </c>
    </row>
    <row r="238" spans="1:5" ht="15">
      <c r="A238" s="73">
        <v>234</v>
      </c>
      <c r="B238" s="23" t="s">
        <v>533</v>
      </c>
      <c r="C238" s="8">
        <v>10146</v>
      </c>
      <c r="D238" s="40">
        <f>Вода!P148</f>
        <v>2203.2</v>
      </c>
      <c r="E238" s="40">
        <f>'Водоотведение '!Q148</f>
        <v>2203.2</v>
      </c>
    </row>
    <row r="239" spans="1:5" ht="15">
      <c r="A239" s="73">
        <v>235</v>
      </c>
      <c r="B239" s="88" t="s">
        <v>534</v>
      </c>
      <c r="C239" s="8">
        <v>10147</v>
      </c>
      <c r="D239" s="40">
        <f>Вода!P149</f>
        <v>2594.9</v>
      </c>
      <c r="E239" s="40">
        <f>'Водоотведение '!Q149</f>
        <v>2594.9</v>
      </c>
    </row>
    <row r="240" spans="1:5" ht="15">
      <c r="A240" s="74">
        <v>236</v>
      </c>
      <c r="B240" s="23" t="s">
        <v>535</v>
      </c>
      <c r="C240" s="8">
        <v>10148</v>
      </c>
      <c r="D240" s="40">
        <f>Вода!P150</f>
        <v>1297.45</v>
      </c>
      <c r="E240" s="40">
        <f>'Водоотведение '!Q150</f>
        <v>11987.53</v>
      </c>
    </row>
    <row r="241" spans="1:5" ht="15">
      <c r="A241" s="73">
        <v>237</v>
      </c>
      <c r="B241" s="23" t="s">
        <v>536</v>
      </c>
      <c r="C241" s="8">
        <v>10149</v>
      </c>
      <c r="D241" s="40">
        <f>Вода!P151</f>
        <v>3892.3500000000004</v>
      </c>
      <c r="E241" s="40">
        <f>'Водоотведение '!Q151</f>
        <v>3892.3500000000004</v>
      </c>
    </row>
    <row r="242" spans="1:5" ht="15">
      <c r="A242" s="73">
        <v>238</v>
      </c>
      <c r="B242" s="23" t="s">
        <v>537</v>
      </c>
      <c r="C242" s="8">
        <v>10150</v>
      </c>
      <c r="D242" s="40">
        <f>Вода!P152</f>
        <v>6138.349999999999</v>
      </c>
      <c r="E242" s="40">
        <f>'Водоотведение '!Q152</f>
        <v>6138.349999999999</v>
      </c>
    </row>
    <row r="243" spans="1:5" ht="15">
      <c r="A243" s="74">
        <v>239</v>
      </c>
      <c r="B243" s="23" t="s">
        <v>538</v>
      </c>
      <c r="C243" s="8">
        <v>10151</v>
      </c>
      <c r="D243" s="40" t="e">
        <f>Вода!#REF!</f>
        <v>#REF!</v>
      </c>
      <c r="E243" s="40" t="e">
        <f>'Водоотведение '!#REF!</f>
        <v>#REF!</v>
      </c>
    </row>
    <row r="244" spans="1:5" ht="15">
      <c r="A244" s="73">
        <v>240</v>
      </c>
      <c r="B244" s="23" t="s">
        <v>539</v>
      </c>
      <c r="C244" s="8">
        <v>10152</v>
      </c>
      <c r="D244" s="40">
        <f>Вода!P153</f>
        <v>9632.900000000001</v>
      </c>
      <c r="E244" s="40">
        <f>'Водоотведение '!Q153</f>
        <v>9632.900000000001</v>
      </c>
    </row>
    <row r="245" spans="1:5" ht="15">
      <c r="A245" s="73">
        <v>241</v>
      </c>
      <c r="B245" s="23" t="s">
        <v>540</v>
      </c>
      <c r="C245" s="8">
        <v>10153</v>
      </c>
      <c r="D245" s="40" t="e">
        <f>Вода!#REF!</f>
        <v>#REF!</v>
      </c>
      <c r="E245" s="40" t="e">
        <f>'Водоотведение '!#REF!</f>
        <v>#REF!</v>
      </c>
    </row>
    <row r="246" spans="1:5" ht="15">
      <c r="A246" s="74">
        <v>242</v>
      </c>
      <c r="B246" s="23" t="s">
        <v>541</v>
      </c>
      <c r="C246" s="8">
        <v>10154</v>
      </c>
      <c r="D246" s="40" t="e">
        <f>Вода!#REF!</f>
        <v>#REF!</v>
      </c>
      <c r="E246" s="40" t="e">
        <f>'Водоотведение '!#REF!</f>
        <v>#REF!</v>
      </c>
    </row>
    <row r="247" spans="1:5" ht="15">
      <c r="A247" s="73">
        <v>243</v>
      </c>
      <c r="B247" s="23" t="s">
        <v>542</v>
      </c>
      <c r="C247" s="8">
        <v>10155</v>
      </c>
      <c r="D247" s="40" t="e">
        <f>Вода!#REF!</f>
        <v>#REF!</v>
      </c>
      <c r="E247" s="40" t="e">
        <f>'Водоотведение '!#REF!</f>
        <v>#REF!</v>
      </c>
    </row>
    <row r="248" spans="1:5" ht="15">
      <c r="A248" s="73">
        <v>244</v>
      </c>
      <c r="B248" s="23" t="s">
        <v>543</v>
      </c>
      <c r="C248" s="8">
        <v>10156</v>
      </c>
      <c r="D248" s="40" t="e">
        <f>Вода!#REF!</f>
        <v>#REF!</v>
      </c>
      <c r="E248" s="40" t="e">
        <f>'Водоотведение '!#REF!</f>
        <v>#REF!</v>
      </c>
    </row>
    <row r="249" spans="1:5" ht="15">
      <c r="A249" s="74">
        <v>245</v>
      </c>
      <c r="B249" s="88" t="s">
        <v>544</v>
      </c>
      <c r="C249" s="8">
        <v>10157</v>
      </c>
      <c r="D249" s="40">
        <f>Вода!P154</f>
        <v>5371.849999999999</v>
      </c>
      <c r="E249" s="40">
        <f>'Водоотведение '!Q154</f>
        <v>5371.849999999999</v>
      </c>
    </row>
    <row r="250" spans="1:5" ht="15">
      <c r="A250" s="73">
        <v>246</v>
      </c>
      <c r="B250" s="23" t="s">
        <v>545</v>
      </c>
      <c r="C250" s="8">
        <v>10158</v>
      </c>
      <c r="D250" s="40" t="e">
        <f>Вода!#REF!</f>
        <v>#REF!</v>
      </c>
      <c r="E250" s="40" t="e">
        <f>'Водоотведение '!#REF!</f>
        <v>#REF!</v>
      </c>
    </row>
    <row r="251" spans="1:5" ht="15">
      <c r="A251" s="73">
        <v>247</v>
      </c>
      <c r="B251" s="23" t="s">
        <v>546</v>
      </c>
      <c r="C251" s="8">
        <v>10159</v>
      </c>
      <c r="D251" s="40" t="e">
        <f>Вода!#REF!</f>
        <v>#REF!</v>
      </c>
      <c r="E251" s="40" t="e">
        <f>'Водоотведение '!#REF!</f>
        <v>#REF!</v>
      </c>
    </row>
    <row r="252" spans="1:5" ht="15">
      <c r="A252" s="74">
        <v>248</v>
      </c>
      <c r="B252" s="23" t="s">
        <v>547</v>
      </c>
      <c r="C252" s="8">
        <v>10160</v>
      </c>
      <c r="D252" s="40" t="e">
        <f>Вода!#REF!</f>
        <v>#REF!</v>
      </c>
      <c r="E252" s="40" t="e">
        <f>'Водоотведение '!#REF!</f>
        <v>#REF!</v>
      </c>
    </row>
    <row r="253" spans="1:5" ht="15">
      <c r="A253" s="73">
        <v>249</v>
      </c>
      <c r="B253" s="23" t="s">
        <v>548</v>
      </c>
      <c r="C253" s="8">
        <v>10161</v>
      </c>
      <c r="D253" s="40" t="e">
        <f>Вода!#REF!</f>
        <v>#REF!</v>
      </c>
      <c r="E253" s="40" t="e">
        <f>'Водоотведение '!#REF!</f>
        <v>#REF!</v>
      </c>
    </row>
    <row r="254" spans="1:5" ht="15">
      <c r="A254" s="73">
        <v>250</v>
      </c>
      <c r="B254" s="88" t="s">
        <v>549</v>
      </c>
      <c r="C254" s="8">
        <v>10162</v>
      </c>
      <c r="D254" s="40" t="e">
        <f>Вода!#REF!</f>
        <v>#REF!</v>
      </c>
      <c r="E254" s="40" t="e">
        <f>'Водоотведение '!#REF!</f>
        <v>#REF!</v>
      </c>
    </row>
    <row r="255" spans="1:5" ht="15">
      <c r="A255" s="74">
        <v>251</v>
      </c>
      <c r="B255" s="23" t="s">
        <v>550</v>
      </c>
      <c r="C255" s="8">
        <v>10163</v>
      </c>
      <c r="D255" s="40" t="e">
        <f>Вода!#REF!</f>
        <v>#REF!</v>
      </c>
      <c r="E255" s="40" t="e">
        <f>'Водоотведение '!#REF!</f>
        <v>#REF!</v>
      </c>
    </row>
    <row r="256" spans="1:5" ht="15">
      <c r="A256" s="73">
        <v>252</v>
      </c>
      <c r="B256" s="88" t="s">
        <v>551</v>
      </c>
      <c r="C256" s="8">
        <v>10164</v>
      </c>
      <c r="D256" s="40" t="e">
        <f>Вода!#REF!</f>
        <v>#REF!</v>
      </c>
      <c r="E256" s="40" t="e">
        <f>'Водоотведение '!#REF!</f>
        <v>#REF!</v>
      </c>
    </row>
    <row r="257" spans="1:5" ht="15">
      <c r="A257" s="73">
        <v>253</v>
      </c>
      <c r="B257" s="23" t="s">
        <v>552</v>
      </c>
      <c r="C257" s="8">
        <v>10165</v>
      </c>
      <c r="D257" s="40" t="e">
        <f>Вода!#REF!</f>
        <v>#REF!</v>
      </c>
      <c r="E257" s="40" t="e">
        <f>'Водоотведение '!#REF!</f>
        <v>#REF!</v>
      </c>
    </row>
    <row r="258" spans="1:5" ht="15">
      <c r="A258" s="74">
        <v>254</v>
      </c>
      <c r="B258" s="23" t="s">
        <v>553</v>
      </c>
      <c r="C258" s="8">
        <v>10166</v>
      </c>
      <c r="D258" s="40" t="e">
        <f>Вода!#REF!</f>
        <v>#REF!</v>
      </c>
      <c r="E258" s="40" t="e">
        <f>'Водоотведение '!#REF!</f>
        <v>#REF!</v>
      </c>
    </row>
    <row r="259" spans="1:5" ht="15">
      <c r="A259" s="73">
        <v>255</v>
      </c>
      <c r="B259" s="23" t="s">
        <v>554</v>
      </c>
      <c r="C259" s="8">
        <v>10167</v>
      </c>
      <c r="D259" s="40" t="e">
        <f>Вода!#REF!</f>
        <v>#REF!</v>
      </c>
      <c r="E259" s="40" t="e">
        <f>'Водоотведение '!#REF!</f>
        <v>#REF!</v>
      </c>
    </row>
    <row r="260" spans="1:5" ht="15">
      <c r="A260" s="73">
        <v>256</v>
      </c>
      <c r="B260" s="23" t="s">
        <v>555</v>
      </c>
      <c r="C260" s="8">
        <v>10168</v>
      </c>
      <c r="D260" s="40" t="e">
        <f>Вода!#REF!</f>
        <v>#REF!</v>
      </c>
      <c r="E260" s="40" t="e">
        <f>'Водоотведение '!#REF!</f>
        <v>#REF!</v>
      </c>
    </row>
    <row r="261" spans="1:5" ht="15">
      <c r="A261" s="74">
        <v>257</v>
      </c>
      <c r="B261" s="23" t="s">
        <v>556</v>
      </c>
      <c r="C261" s="8">
        <v>10169</v>
      </c>
      <c r="D261" s="40" t="e">
        <f>Вода!#REF!</f>
        <v>#REF!</v>
      </c>
      <c r="E261" s="40" t="e">
        <f>'Водоотведение '!#REF!</f>
        <v>#REF!</v>
      </c>
    </row>
    <row r="262" spans="1:5" ht="15">
      <c r="A262" s="73">
        <v>258</v>
      </c>
      <c r="B262" s="23" t="s">
        <v>557</v>
      </c>
      <c r="C262" s="8">
        <v>10170</v>
      </c>
      <c r="D262" s="40" t="e">
        <f>Вода!#REF!</f>
        <v>#REF!</v>
      </c>
      <c r="E262" s="40" t="e">
        <f>'Водоотведение '!#REF!</f>
        <v>#REF!</v>
      </c>
    </row>
    <row r="263" spans="1:5" ht="15">
      <c r="A263" s="73">
        <v>259</v>
      </c>
      <c r="B263" s="23" t="s">
        <v>558</v>
      </c>
      <c r="C263" s="8">
        <v>10171</v>
      </c>
      <c r="D263" s="40" t="e">
        <f>Вода!#REF!</f>
        <v>#REF!</v>
      </c>
      <c r="E263" s="40" t="e">
        <f>'Водоотведение '!#REF!</f>
        <v>#REF!</v>
      </c>
    </row>
    <row r="264" spans="1:5" ht="15">
      <c r="A264" s="74">
        <v>260</v>
      </c>
      <c r="B264" s="23" t="s">
        <v>559</v>
      </c>
      <c r="C264" s="8">
        <v>10172</v>
      </c>
      <c r="D264" s="40" t="e">
        <f>Вода!#REF!</f>
        <v>#REF!</v>
      </c>
      <c r="E264" s="40" t="e">
        <f>'Водоотведение '!#REF!</f>
        <v>#REF!</v>
      </c>
    </row>
    <row r="265" spans="1:5" ht="15">
      <c r="A265" s="73">
        <v>261</v>
      </c>
      <c r="B265" s="23" t="s">
        <v>560</v>
      </c>
      <c r="C265" s="8">
        <v>10173</v>
      </c>
      <c r="D265" s="40" t="e">
        <f>Вода!#REF!</f>
        <v>#REF!</v>
      </c>
      <c r="E265" s="40" t="e">
        <f>'Водоотведение '!#REF!</f>
        <v>#REF!</v>
      </c>
    </row>
    <row r="266" spans="1:5" ht="15">
      <c r="A266" s="73">
        <v>262</v>
      </c>
      <c r="B266" s="23" t="s">
        <v>561</v>
      </c>
      <c r="C266" s="8">
        <v>10174</v>
      </c>
      <c r="D266" s="40" t="e">
        <f>Вода!#REF!</f>
        <v>#REF!</v>
      </c>
      <c r="E266" s="40" t="e">
        <f>'Водоотведение '!#REF!</f>
        <v>#REF!</v>
      </c>
    </row>
    <row r="267" spans="1:5" ht="15">
      <c r="A267" s="74">
        <v>263</v>
      </c>
      <c r="B267" s="23" t="s">
        <v>562</v>
      </c>
      <c r="C267" s="8">
        <v>10175</v>
      </c>
      <c r="D267" s="40" t="e">
        <f>Вода!#REF!</f>
        <v>#REF!</v>
      </c>
      <c r="E267" s="40" t="e">
        <f>'Водоотведение '!#REF!</f>
        <v>#REF!</v>
      </c>
    </row>
    <row r="268" spans="1:5" ht="15">
      <c r="A268" s="73">
        <v>264</v>
      </c>
      <c r="B268" s="23" t="s">
        <v>563</v>
      </c>
      <c r="C268" s="8">
        <v>10176</v>
      </c>
      <c r="D268" s="40" t="e">
        <f>Вода!#REF!</f>
        <v>#REF!</v>
      </c>
      <c r="E268" s="40" t="e">
        <f>'Водоотведение '!#REF!</f>
        <v>#REF!</v>
      </c>
    </row>
    <row r="269" spans="1:5" ht="15">
      <c r="A269" s="73">
        <v>265</v>
      </c>
      <c r="B269" s="23" t="s">
        <v>564</v>
      </c>
      <c r="C269" s="8">
        <v>10177</v>
      </c>
      <c r="D269" s="40" t="e">
        <f>Вода!#REF!</f>
        <v>#REF!</v>
      </c>
      <c r="E269" s="40" t="e">
        <f>'Водоотведение '!#REF!</f>
        <v>#REF!</v>
      </c>
    </row>
    <row r="270" spans="1:5" ht="15">
      <c r="A270" s="74">
        <v>266</v>
      </c>
      <c r="B270" s="23" t="s">
        <v>565</v>
      </c>
      <c r="C270" s="8">
        <v>10178</v>
      </c>
      <c r="D270" s="40" t="e">
        <f>Вода!#REF!</f>
        <v>#REF!</v>
      </c>
      <c r="E270" s="40" t="e">
        <f>'Водоотведение '!#REF!</f>
        <v>#REF!</v>
      </c>
    </row>
    <row r="271" spans="1:5" ht="15">
      <c r="A271" s="73">
        <v>267</v>
      </c>
      <c r="B271" s="23" t="s">
        <v>566</v>
      </c>
      <c r="C271" s="8">
        <v>10179</v>
      </c>
      <c r="D271" s="40" t="e">
        <f>Вода!#REF!</f>
        <v>#REF!</v>
      </c>
      <c r="E271" s="40" t="e">
        <f>'Водоотведение '!#REF!</f>
        <v>#REF!</v>
      </c>
    </row>
    <row r="272" spans="1:5" ht="15">
      <c r="A272" s="73">
        <v>268</v>
      </c>
      <c r="B272" s="23" t="s">
        <v>567</v>
      </c>
      <c r="C272" s="8">
        <v>10180</v>
      </c>
      <c r="D272" s="40" t="e">
        <f>Вода!#REF!</f>
        <v>#REF!</v>
      </c>
      <c r="E272" s="40" t="e">
        <f>'Водоотведение '!#REF!</f>
        <v>#REF!</v>
      </c>
    </row>
    <row r="273" spans="1:5" ht="15">
      <c r="A273" s="74">
        <v>269</v>
      </c>
      <c r="B273" s="23" t="s">
        <v>568</v>
      </c>
      <c r="C273" s="8">
        <v>10181</v>
      </c>
      <c r="D273" s="40" t="e">
        <f>Вода!#REF!</f>
        <v>#REF!</v>
      </c>
      <c r="E273" s="40" t="e">
        <f>'Водоотведение '!#REF!</f>
        <v>#REF!</v>
      </c>
    </row>
    <row r="274" spans="1:5" ht="15">
      <c r="A274" s="73">
        <v>270</v>
      </c>
      <c r="B274" s="23" t="s">
        <v>569</v>
      </c>
      <c r="C274" s="8">
        <v>10182</v>
      </c>
      <c r="D274" s="40">
        <f>Вода!P155</f>
        <v>6664.700000000001</v>
      </c>
      <c r="E274" s="40">
        <f>'Водоотведение '!Q155</f>
        <v>6664.700000000001</v>
      </c>
    </row>
    <row r="275" spans="1:5" ht="15">
      <c r="A275" s="73">
        <v>271</v>
      </c>
      <c r="B275" s="23" t="s">
        <v>570</v>
      </c>
      <c r="C275" s="8">
        <v>10183</v>
      </c>
      <c r="D275" s="40" t="e">
        <f>Вода!#REF!</f>
        <v>#REF!</v>
      </c>
      <c r="E275" s="40" t="e">
        <f>'Водоотведение '!#REF!</f>
        <v>#REF!</v>
      </c>
    </row>
    <row r="276" spans="1:5" ht="15">
      <c r="A276" s="74">
        <v>272</v>
      </c>
      <c r="B276" s="88" t="s">
        <v>571</v>
      </c>
      <c r="C276" s="8">
        <v>10184</v>
      </c>
      <c r="D276" s="40" t="e">
        <f>Вода!#REF!</f>
        <v>#REF!</v>
      </c>
      <c r="E276" s="40" t="e">
        <f>'Водоотведение '!#REF!</f>
        <v>#REF!</v>
      </c>
    </row>
    <row r="277" spans="1:5" ht="15">
      <c r="A277" s="73">
        <v>273</v>
      </c>
      <c r="B277" s="88" t="s">
        <v>572</v>
      </c>
      <c r="C277" s="8">
        <v>10185</v>
      </c>
      <c r="D277" s="40" t="e">
        <f>Вода!#REF!</f>
        <v>#REF!</v>
      </c>
      <c r="E277" s="40" t="e">
        <f>'Водоотведение '!#REF!</f>
        <v>#REF!</v>
      </c>
    </row>
    <row r="278" spans="1:5" ht="15">
      <c r="A278" s="73">
        <v>274</v>
      </c>
      <c r="B278" s="23" t="s">
        <v>573</v>
      </c>
      <c r="C278" s="8">
        <v>10186</v>
      </c>
      <c r="D278" s="40" t="e">
        <f>Вода!#REF!</f>
        <v>#REF!</v>
      </c>
      <c r="E278" s="40" t="e">
        <f>'Водоотведение '!#REF!</f>
        <v>#REF!</v>
      </c>
    </row>
    <row r="279" spans="1:5" ht="15">
      <c r="A279" s="74">
        <v>275</v>
      </c>
      <c r="B279" s="23" t="s">
        <v>574</v>
      </c>
      <c r="C279" s="8">
        <v>10187</v>
      </c>
      <c r="D279" s="40" t="e">
        <f>Вода!#REF!</f>
        <v>#REF!</v>
      </c>
      <c r="E279" s="40" t="e">
        <f>'Водоотведение '!#REF!</f>
        <v>#REF!</v>
      </c>
    </row>
    <row r="280" spans="1:5" ht="15">
      <c r="A280" s="73">
        <v>276</v>
      </c>
      <c r="B280" s="23" t="s">
        <v>575</v>
      </c>
      <c r="C280" s="8">
        <v>10188</v>
      </c>
      <c r="D280" s="40" t="e">
        <f>Вода!#REF!</f>
        <v>#REF!</v>
      </c>
      <c r="E280" s="40" t="e">
        <f>'Водоотведение '!#REF!</f>
        <v>#REF!</v>
      </c>
    </row>
    <row r="281" spans="1:5" ht="15">
      <c r="A281" s="73">
        <v>277</v>
      </c>
      <c r="B281" s="23" t="s">
        <v>576</v>
      </c>
      <c r="C281" s="8">
        <v>10189</v>
      </c>
      <c r="D281" s="40" t="e">
        <f>Вода!#REF!</f>
        <v>#REF!</v>
      </c>
      <c r="E281" s="40" t="e">
        <f>'Водоотведение '!#REF!</f>
        <v>#REF!</v>
      </c>
    </row>
    <row r="282" spans="1:5" ht="15">
      <c r="A282" s="74">
        <v>278</v>
      </c>
      <c r="B282" s="23" t="s">
        <v>577</v>
      </c>
      <c r="C282" s="8">
        <v>10190</v>
      </c>
      <c r="D282" s="40" t="e">
        <f>Вода!#REF!</f>
        <v>#REF!</v>
      </c>
      <c r="E282" s="40" t="e">
        <f>'Водоотведение '!#REF!</f>
        <v>#REF!</v>
      </c>
    </row>
    <row r="283" spans="1:5" ht="15">
      <c r="A283" s="73">
        <v>279</v>
      </c>
      <c r="B283" s="23" t="s">
        <v>578</v>
      </c>
      <c r="C283" s="8">
        <v>10191</v>
      </c>
      <c r="D283" s="40">
        <f>Вода!P156</f>
        <v>3887.75</v>
      </c>
      <c r="E283" s="40">
        <f>'Водоотведение '!Q156</f>
        <v>3887.75</v>
      </c>
    </row>
    <row r="284" spans="1:5" ht="15">
      <c r="A284" s="73">
        <v>280</v>
      </c>
      <c r="B284" s="23" t="s">
        <v>579</v>
      </c>
      <c r="C284" s="8">
        <v>10192</v>
      </c>
      <c r="D284" s="40" t="e">
        <f>Вода!#REF!</f>
        <v>#REF!</v>
      </c>
      <c r="E284" s="40" t="e">
        <f>'Водоотведение '!#REF!</f>
        <v>#REF!</v>
      </c>
    </row>
    <row r="285" spans="1:5" ht="15">
      <c r="A285" s="74">
        <v>281</v>
      </c>
      <c r="B285" s="23" t="s">
        <v>580</v>
      </c>
      <c r="C285" s="8">
        <v>10193</v>
      </c>
      <c r="D285" s="40">
        <f>Вода!P157</f>
        <v>2221.6</v>
      </c>
      <c r="E285" s="40">
        <f>'Водоотведение '!Q157</f>
        <v>2221.6</v>
      </c>
    </row>
    <row r="286" spans="1:5" ht="15">
      <c r="A286" s="73">
        <v>282</v>
      </c>
      <c r="B286" s="23" t="s">
        <v>581</v>
      </c>
      <c r="C286" s="8">
        <v>10194</v>
      </c>
      <c r="D286" s="40" t="e">
        <f>Вода!#REF!</f>
        <v>#REF!</v>
      </c>
      <c r="E286" s="40" t="e">
        <f>'Водоотведение '!#REF!</f>
        <v>#REF!</v>
      </c>
    </row>
    <row r="287" spans="1:5" ht="15">
      <c r="A287" s="73">
        <v>283</v>
      </c>
      <c r="B287" s="23" t="s">
        <v>582</v>
      </c>
      <c r="C287" s="8">
        <v>10195</v>
      </c>
      <c r="D287" s="40" t="e">
        <f>Вода!#REF!</f>
        <v>#REF!</v>
      </c>
      <c r="E287" s="40" t="e">
        <f>'Водоотведение '!#REF!</f>
        <v>#REF!</v>
      </c>
    </row>
    <row r="288" spans="1:5" ht="15">
      <c r="A288" s="74">
        <v>284</v>
      </c>
      <c r="B288" s="23" t="s">
        <v>583</v>
      </c>
      <c r="C288" s="8">
        <v>10196</v>
      </c>
      <c r="D288" s="40">
        <f>Вода!P158</f>
        <v>4443.15</v>
      </c>
      <c r="E288" s="40">
        <f>'Водоотведение '!Q158</f>
        <v>4443.15</v>
      </c>
    </row>
    <row r="289" spans="1:5" ht="15">
      <c r="A289" s="73">
        <v>285</v>
      </c>
      <c r="B289" s="23" t="s">
        <v>584</v>
      </c>
      <c r="C289" s="8">
        <v>10197</v>
      </c>
      <c r="D289" s="40">
        <f>Вода!P159</f>
        <v>5998.219999999999</v>
      </c>
      <c r="E289" s="40">
        <f>'Водоотведение '!Q159</f>
        <v>5998.219999999999</v>
      </c>
    </row>
    <row r="290" spans="1:5" ht="15">
      <c r="A290" s="73">
        <v>286</v>
      </c>
      <c r="B290" s="23" t="s">
        <v>585</v>
      </c>
      <c r="C290" s="8">
        <v>10198</v>
      </c>
      <c r="D290" s="40" t="e">
        <f>Вода!#REF!</f>
        <v>#REF!</v>
      </c>
      <c r="E290" s="40" t="e">
        <f>'Водоотведение '!#REF!</f>
        <v>#REF!</v>
      </c>
    </row>
    <row r="291" spans="1:5" ht="15">
      <c r="A291" s="74">
        <v>287</v>
      </c>
      <c r="B291" s="23" t="s">
        <v>586</v>
      </c>
      <c r="C291" s="8">
        <v>10199</v>
      </c>
      <c r="D291" s="40" t="e">
        <f>Вода!#REF!</f>
        <v>#REF!</v>
      </c>
      <c r="E291" s="40" t="e">
        <f>'Водоотведение '!#REF!</f>
        <v>#REF!</v>
      </c>
    </row>
    <row r="292" spans="1:5" ht="15">
      <c r="A292" s="73">
        <v>288</v>
      </c>
      <c r="B292" s="88" t="s">
        <v>587</v>
      </c>
      <c r="C292" s="8">
        <v>10200</v>
      </c>
      <c r="D292" s="40">
        <f>Вода!P160</f>
        <v>4998.5</v>
      </c>
      <c r="E292" s="40">
        <f>'Водоотведение '!Q160</f>
        <v>4998.5</v>
      </c>
    </row>
    <row r="293" spans="1:5" ht="15">
      <c r="A293" s="73">
        <v>289</v>
      </c>
      <c r="B293" s="88" t="s">
        <v>588</v>
      </c>
      <c r="C293" s="8">
        <v>10201</v>
      </c>
      <c r="D293" s="40" t="e">
        <f>Вода!#REF!</f>
        <v>#REF!</v>
      </c>
      <c r="E293" s="40" t="e">
        <f>'Водоотведение '!#REF!</f>
        <v>#REF!</v>
      </c>
    </row>
    <row r="294" spans="1:5" ht="15">
      <c r="A294" s="74">
        <v>290</v>
      </c>
      <c r="B294" s="23" t="s">
        <v>589</v>
      </c>
      <c r="C294" s="8">
        <v>10202</v>
      </c>
      <c r="D294" s="40">
        <f>Вода!P161</f>
        <v>4443.1</v>
      </c>
      <c r="E294" s="40">
        <f>'Водоотведение '!Q161</f>
        <v>4443.1</v>
      </c>
    </row>
    <row r="295" spans="1:5" ht="15">
      <c r="A295" s="73">
        <v>291</v>
      </c>
      <c r="B295" s="23" t="s">
        <v>590</v>
      </c>
      <c r="C295" s="8">
        <v>10203</v>
      </c>
      <c r="D295" s="40" t="e">
        <f>Вода!#REF!</f>
        <v>#REF!</v>
      </c>
      <c r="E295" s="40" t="e">
        <f>'Водоотведение '!#REF!</f>
        <v>#REF!</v>
      </c>
    </row>
    <row r="296" spans="1:5" ht="15">
      <c r="A296" s="73">
        <v>292</v>
      </c>
      <c r="B296" s="23" t="s">
        <v>591</v>
      </c>
      <c r="C296" s="8">
        <v>10204</v>
      </c>
      <c r="D296" s="40" t="e">
        <f>Вода!#REF!</f>
        <v>#REF!</v>
      </c>
      <c r="E296" s="40" t="e">
        <f>'Водоотведение '!#REF!</f>
        <v>#REF!</v>
      </c>
    </row>
    <row r="297" spans="1:5" ht="15">
      <c r="A297" s="74">
        <v>293</v>
      </c>
      <c r="B297" s="23" t="s">
        <v>592</v>
      </c>
      <c r="C297" s="8">
        <v>10205</v>
      </c>
      <c r="D297" s="40" t="e">
        <f>Вода!#REF!</f>
        <v>#REF!</v>
      </c>
      <c r="E297" s="40" t="e">
        <f>'Водоотведение '!#REF!</f>
        <v>#REF!</v>
      </c>
    </row>
    <row r="298" spans="1:5" ht="15">
      <c r="A298" s="73">
        <v>294</v>
      </c>
      <c r="B298" s="23" t="s">
        <v>593</v>
      </c>
      <c r="C298" s="8">
        <v>10206</v>
      </c>
      <c r="D298" s="40" t="e">
        <f>Вода!#REF!</f>
        <v>#REF!</v>
      </c>
      <c r="E298" s="40" t="e">
        <f>'Водоотведение '!#REF!</f>
        <v>#REF!</v>
      </c>
    </row>
    <row r="299" spans="1:5" ht="15">
      <c r="A299" s="73">
        <v>295</v>
      </c>
      <c r="B299" s="23" t="s">
        <v>594</v>
      </c>
      <c r="C299" s="8">
        <v>10207</v>
      </c>
      <c r="D299" s="40" t="e">
        <f>Вода!#REF!</f>
        <v>#REF!</v>
      </c>
      <c r="E299" s="40" t="e">
        <f>'Водоотведение '!#REF!</f>
        <v>#REF!</v>
      </c>
    </row>
    <row r="300" spans="1:5" ht="15">
      <c r="A300" s="74">
        <v>296</v>
      </c>
      <c r="B300" s="23" t="s">
        <v>595</v>
      </c>
      <c r="C300" s="8">
        <v>10208</v>
      </c>
      <c r="D300" s="40" t="e">
        <f>Вода!#REF!</f>
        <v>#REF!</v>
      </c>
      <c r="E300" s="40" t="e">
        <f>'Водоотведение '!#REF!</f>
        <v>#REF!</v>
      </c>
    </row>
    <row r="301" spans="1:5" ht="15">
      <c r="A301" s="73">
        <v>297</v>
      </c>
      <c r="B301" s="88" t="s">
        <v>596</v>
      </c>
      <c r="C301" s="8">
        <v>10209</v>
      </c>
      <c r="D301" s="40" t="e">
        <f>Вода!#REF!</f>
        <v>#REF!</v>
      </c>
      <c r="E301" s="40" t="e">
        <f>'Водоотведение '!#REF!</f>
        <v>#REF!</v>
      </c>
    </row>
    <row r="302" spans="1:5" ht="15">
      <c r="A302" s="73">
        <v>298</v>
      </c>
      <c r="B302" s="88" t="s">
        <v>597</v>
      </c>
      <c r="C302" s="8">
        <v>10210</v>
      </c>
      <c r="D302" s="40" t="e">
        <f>Вода!#REF!</f>
        <v>#REF!</v>
      </c>
      <c r="E302" s="40" t="e">
        <f>'Водоотведение '!#REF!</f>
        <v>#REF!</v>
      </c>
    </row>
    <row r="303" spans="1:5" ht="15">
      <c r="A303" s="74">
        <v>299</v>
      </c>
      <c r="B303" s="23" t="s">
        <v>598</v>
      </c>
      <c r="C303" s="8">
        <v>10211</v>
      </c>
      <c r="D303" s="40">
        <f>Вода!P162</f>
        <v>3221.27</v>
      </c>
      <c r="E303" s="40">
        <f>'Водоотведение '!Q162</f>
        <v>3221.27</v>
      </c>
    </row>
    <row r="304" spans="1:5" ht="15">
      <c r="A304" s="73">
        <v>300</v>
      </c>
      <c r="B304" s="23" t="s">
        <v>599</v>
      </c>
      <c r="C304" s="8">
        <v>10212</v>
      </c>
      <c r="D304" s="40" t="e">
        <f>Вода!#REF!</f>
        <v>#REF!</v>
      </c>
      <c r="E304" s="40" t="e">
        <f>'Водоотведение '!#REF!</f>
        <v>#REF!</v>
      </c>
    </row>
    <row r="305" spans="1:5" ht="15">
      <c r="A305" s="73">
        <v>301</v>
      </c>
      <c r="B305" s="23" t="s">
        <v>600</v>
      </c>
      <c r="C305" s="8">
        <v>10213</v>
      </c>
      <c r="D305" s="40" t="e">
        <f>Вода!#REF!</f>
        <v>#REF!</v>
      </c>
      <c r="E305" s="40" t="e">
        <f>'Водоотведение '!#REF!</f>
        <v>#REF!</v>
      </c>
    </row>
    <row r="306" spans="1:5" ht="15">
      <c r="A306" s="74">
        <v>302</v>
      </c>
      <c r="B306" s="23" t="s">
        <v>601</v>
      </c>
      <c r="C306" s="8">
        <v>10214</v>
      </c>
      <c r="D306" s="40" t="e">
        <f>Вода!#REF!</f>
        <v>#REF!</v>
      </c>
      <c r="E306" s="40" t="e">
        <f>'Водоотведение '!#REF!</f>
        <v>#REF!</v>
      </c>
    </row>
    <row r="307" spans="1:5" ht="15">
      <c r="A307" s="73">
        <v>303</v>
      </c>
      <c r="B307" s="23" t="s">
        <v>602</v>
      </c>
      <c r="C307" s="8">
        <v>10215</v>
      </c>
      <c r="D307" s="40" t="e">
        <f>Вода!#REF!</f>
        <v>#REF!</v>
      </c>
      <c r="E307" s="40" t="e">
        <f>'Водоотведение '!#REF!</f>
        <v>#REF!</v>
      </c>
    </row>
    <row r="308" spans="1:5" ht="15">
      <c r="A308" s="73">
        <v>304</v>
      </c>
      <c r="B308" s="23" t="s">
        <v>603</v>
      </c>
      <c r="C308" s="8">
        <v>10216</v>
      </c>
      <c r="D308" s="40" t="e">
        <f>Вода!#REF!</f>
        <v>#REF!</v>
      </c>
      <c r="E308" s="40" t="e">
        <f>'Водоотведение '!#REF!</f>
        <v>#REF!</v>
      </c>
    </row>
    <row r="309" spans="1:5" ht="15">
      <c r="A309" s="74">
        <v>305</v>
      </c>
      <c r="B309" s="23" t="s">
        <v>604</v>
      </c>
      <c r="C309" s="8">
        <v>10217</v>
      </c>
      <c r="D309" s="40" t="e">
        <f>Вода!#REF!</f>
        <v>#REF!</v>
      </c>
      <c r="E309" s="40" t="e">
        <f>'Водоотведение '!#REF!</f>
        <v>#REF!</v>
      </c>
    </row>
    <row r="310" spans="1:5" ht="15">
      <c r="A310" s="73">
        <v>306</v>
      </c>
      <c r="B310" s="23" t="s">
        <v>605</v>
      </c>
      <c r="C310" s="8">
        <v>10218</v>
      </c>
      <c r="D310" s="40" t="e">
        <f>Вода!#REF!</f>
        <v>#REF!</v>
      </c>
      <c r="E310" s="40" t="e">
        <f>'Водоотведение '!#REF!</f>
        <v>#REF!</v>
      </c>
    </row>
    <row r="311" spans="1:5" ht="15">
      <c r="A311" s="73">
        <v>307</v>
      </c>
      <c r="B311" s="23" t="s">
        <v>606</v>
      </c>
      <c r="C311" s="8">
        <v>10219</v>
      </c>
      <c r="D311" s="40">
        <f>Вода!P163</f>
        <v>6109.300000000001</v>
      </c>
      <c r="E311" s="40">
        <f>'Водоотведение '!Q163</f>
        <v>6109.300000000001</v>
      </c>
    </row>
    <row r="312" spans="1:5" ht="15">
      <c r="A312" s="74">
        <v>308</v>
      </c>
      <c r="B312" s="23" t="s">
        <v>607</v>
      </c>
      <c r="C312" s="8">
        <v>10220</v>
      </c>
      <c r="D312" s="40" t="e">
        <f>Вода!#REF!</f>
        <v>#REF!</v>
      </c>
      <c r="E312" s="40" t="e">
        <f>'Водоотведение '!#REF!</f>
        <v>#REF!</v>
      </c>
    </row>
    <row r="313" spans="1:5" ht="15">
      <c r="A313" s="73">
        <v>309</v>
      </c>
      <c r="B313" s="23" t="s">
        <v>608</v>
      </c>
      <c r="C313" s="8">
        <v>10221</v>
      </c>
      <c r="D313" s="40" t="e">
        <f>Вода!#REF!</f>
        <v>#REF!</v>
      </c>
      <c r="E313" s="40" t="e">
        <f>'Водоотведение '!#REF!</f>
        <v>#REF!</v>
      </c>
    </row>
    <row r="314" spans="1:5" ht="15">
      <c r="A314" s="73">
        <v>310</v>
      </c>
      <c r="B314" s="88" t="s">
        <v>609</v>
      </c>
      <c r="C314" s="8">
        <v>10222</v>
      </c>
      <c r="D314" s="40" t="e">
        <f>Вода!#REF!</f>
        <v>#REF!</v>
      </c>
      <c r="E314" s="40" t="e">
        <f>'Водоотведение '!#REF!</f>
        <v>#REF!</v>
      </c>
    </row>
    <row r="315" spans="1:5" ht="15">
      <c r="A315" s="74">
        <v>311</v>
      </c>
      <c r="B315" s="23" t="s">
        <v>610</v>
      </c>
      <c r="C315" s="8">
        <v>10223</v>
      </c>
      <c r="D315" s="40" t="e">
        <f>Вода!#REF!</f>
        <v>#REF!</v>
      </c>
      <c r="E315" s="40" t="e">
        <f>'Водоотведение '!#REF!</f>
        <v>#REF!</v>
      </c>
    </row>
    <row r="316" spans="1:5" ht="15">
      <c r="A316" s="73">
        <v>312</v>
      </c>
      <c r="B316" s="29" t="s">
        <v>149</v>
      </c>
      <c r="C316" s="8">
        <v>21196</v>
      </c>
      <c r="D316" s="40">
        <f>Вода!P164</f>
        <v>9738.5</v>
      </c>
      <c r="E316" s="40">
        <f>'Водоотведение '!Q164</f>
        <v>15872.25</v>
      </c>
    </row>
    <row r="317" spans="1:5" ht="15">
      <c r="A317" s="73">
        <v>313</v>
      </c>
      <c r="B317" s="29" t="s">
        <v>150</v>
      </c>
      <c r="C317" s="8">
        <v>21197</v>
      </c>
      <c r="D317" s="40">
        <f>Вода!P165</f>
        <v>3391.9500000000003</v>
      </c>
      <c r="E317" s="40">
        <f>'Водоотведение '!Q165</f>
        <v>5624.25</v>
      </c>
    </row>
    <row r="318" spans="1:5" ht="15">
      <c r="A318" s="74">
        <v>314</v>
      </c>
      <c r="B318" s="29" t="s">
        <v>151</v>
      </c>
      <c r="C318" s="8">
        <v>12050</v>
      </c>
      <c r="D318" s="40">
        <f>Вода!P166</f>
        <v>1239.3</v>
      </c>
      <c r="E318" s="40" t="e">
        <f>'Водоотведение '!#REF!</f>
        <v>#REF!</v>
      </c>
    </row>
    <row r="319" spans="1:5" ht="15">
      <c r="A319" s="73">
        <v>315</v>
      </c>
      <c r="B319" s="29" t="s">
        <v>153</v>
      </c>
      <c r="C319" s="8">
        <v>12052</v>
      </c>
      <c r="D319" s="40">
        <f>Вода!P167</f>
        <v>918</v>
      </c>
      <c r="E319" s="40">
        <f>'Водоотведение '!Q166</f>
        <v>0</v>
      </c>
    </row>
    <row r="320" spans="1:5" ht="15">
      <c r="A320" s="73">
        <v>316</v>
      </c>
      <c r="B320" s="29" t="s">
        <v>152</v>
      </c>
      <c r="C320" s="8">
        <v>12038</v>
      </c>
      <c r="D320" s="40">
        <f>Вода!P168</f>
        <v>4176.9</v>
      </c>
      <c r="E320" s="40">
        <f>'Водоотведение '!Q167</f>
        <v>0</v>
      </c>
    </row>
    <row r="321" spans="1:5" ht="15">
      <c r="A321" s="74">
        <v>317</v>
      </c>
      <c r="B321" s="29" t="s">
        <v>154</v>
      </c>
      <c r="C321" s="8">
        <v>21352</v>
      </c>
      <c r="D321" s="40">
        <f>Вода!P169</f>
        <v>235533.56</v>
      </c>
      <c r="E321" s="40">
        <f>'Водоотведение '!Q168</f>
        <v>367722.39</v>
      </c>
    </row>
    <row r="322" spans="1:5" ht="15">
      <c r="A322" s="73">
        <v>318</v>
      </c>
      <c r="B322" s="29" t="s">
        <v>155</v>
      </c>
      <c r="C322" s="8">
        <v>21103</v>
      </c>
      <c r="D322" s="40">
        <f>Вода!P170</f>
        <v>36452.39</v>
      </c>
      <c r="E322" s="40">
        <f>'Водоотведение '!Q169</f>
        <v>60250.85</v>
      </c>
    </row>
    <row r="323" spans="1:5" ht="15">
      <c r="A323" s="73">
        <v>319</v>
      </c>
      <c r="B323" s="29" t="s">
        <v>156</v>
      </c>
      <c r="C323" s="8">
        <v>21104</v>
      </c>
      <c r="D323" s="40">
        <f>Вода!P171</f>
        <v>21911.869999999995</v>
      </c>
      <c r="E323" s="40">
        <f>'Водоотведение '!Q170</f>
        <v>35034.87</v>
      </c>
    </row>
    <row r="324" spans="1:5" ht="15">
      <c r="A324" s="74">
        <v>320</v>
      </c>
      <c r="B324" s="29" t="s">
        <v>157</v>
      </c>
      <c r="C324" s="8">
        <v>21105</v>
      </c>
      <c r="D324" s="40">
        <f>Вода!P172</f>
        <v>21883.47</v>
      </c>
      <c r="E324" s="40">
        <f>'Водоотведение '!Q171</f>
        <v>33052.28</v>
      </c>
    </row>
    <row r="325" spans="1:5" ht="15">
      <c r="A325" s="73">
        <v>321</v>
      </c>
      <c r="B325" s="29" t="s">
        <v>158</v>
      </c>
      <c r="C325" s="8">
        <v>21106</v>
      </c>
      <c r="D325" s="40">
        <f>Вода!P173</f>
        <v>45791.65000000001</v>
      </c>
      <c r="E325" s="40">
        <f>'Водоотведение '!Q172</f>
        <v>77192.3</v>
      </c>
    </row>
    <row r="326" spans="1:5" ht="15">
      <c r="A326" s="73">
        <v>322</v>
      </c>
      <c r="B326" s="29" t="s">
        <v>159</v>
      </c>
      <c r="C326" s="8">
        <v>21107</v>
      </c>
      <c r="D326" s="40">
        <f>Вода!P174</f>
        <v>39222.3</v>
      </c>
      <c r="E326" s="40">
        <f>'Водоотведение '!Q173</f>
        <v>64363.87</v>
      </c>
    </row>
    <row r="327" spans="1:5" ht="15">
      <c r="A327" s="74">
        <v>323</v>
      </c>
      <c r="B327" s="28" t="s">
        <v>160</v>
      </c>
      <c r="C327" s="8">
        <v>21108</v>
      </c>
      <c r="D327" s="40">
        <f>Вода!P175</f>
        <v>34978.26</v>
      </c>
      <c r="E327" s="40">
        <f>'Водоотведение '!Q174</f>
        <v>56230.67999999999</v>
      </c>
    </row>
    <row r="328" spans="1:5" ht="15">
      <c r="A328" s="73">
        <v>324</v>
      </c>
      <c r="B328" s="29" t="s">
        <v>161</v>
      </c>
      <c r="C328" s="8">
        <v>21109</v>
      </c>
      <c r="D328" s="40">
        <f>Вода!P176</f>
        <v>33834.24</v>
      </c>
      <c r="E328" s="40">
        <f>'Водоотведение '!Q175</f>
        <v>53883.41</v>
      </c>
    </row>
    <row r="329" spans="1:5" ht="15">
      <c r="A329" s="73">
        <v>325</v>
      </c>
      <c r="B329" s="29" t="s">
        <v>162</v>
      </c>
      <c r="C329" s="8">
        <v>21110</v>
      </c>
      <c r="D329" s="40">
        <f>Вода!P177</f>
        <v>34650.46000000001</v>
      </c>
      <c r="E329" s="40">
        <f>'Водоотведение '!Q176</f>
        <v>55396.73</v>
      </c>
    </row>
    <row r="330" spans="1:5" ht="15">
      <c r="A330" s="74">
        <v>326</v>
      </c>
      <c r="B330" s="29" t="s">
        <v>163</v>
      </c>
      <c r="C330" s="8">
        <v>21100</v>
      </c>
      <c r="D330" s="40">
        <f>Вода!P178</f>
        <v>37041.25</v>
      </c>
      <c r="E330" s="40">
        <f>'Водоотведение '!Q177</f>
        <v>58470.6</v>
      </c>
    </row>
    <row r="331" spans="1:5" ht="15">
      <c r="A331" s="73">
        <v>327</v>
      </c>
      <c r="B331" s="29" t="s">
        <v>164</v>
      </c>
      <c r="C331" s="8">
        <v>21101</v>
      </c>
      <c r="D331" s="40">
        <f>Вода!P179</f>
        <v>201415.56999999995</v>
      </c>
      <c r="E331" s="40">
        <f>'Водоотведение '!Q178</f>
        <v>297507.19000000006</v>
      </c>
    </row>
    <row r="332" spans="1:5" ht="15">
      <c r="A332" s="73">
        <v>328</v>
      </c>
      <c r="B332" s="29" t="s">
        <v>165</v>
      </c>
      <c r="C332" s="8">
        <v>21102</v>
      </c>
      <c r="D332" s="40">
        <f>Вода!P180</f>
        <v>24247.57</v>
      </c>
      <c r="E332" s="40">
        <f>'Водоотведение '!Q179</f>
        <v>23751.77</v>
      </c>
    </row>
    <row r="333" spans="1:5" ht="15">
      <c r="A333" s="74">
        <v>329</v>
      </c>
      <c r="B333" s="29" t="s">
        <v>166</v>
      </c>
      <c r="C333" s="8">
        <v>21530</v>
      </c>
      <c r="D333" s="40">
        <f>Вода!P181</f>
        <v>23475.82</v>
      </c>
      <c r="E333" s="40">
        <f>'Водоотведение '!Q180</f>
        <v>36639.31</v>
      </c>
    </row>
    <row r="334" spans="1:5" ht="15">
      <c r="A334" s="73">
        <v>330</v>
      </c>
      <c r="B334" s="29" t="s">
        <v>167</v>
      </c>
      <c r="C334" s="8">
        <v>21531</v>
      </c>
      <c r="D334" s="40">
        <f>Вода!P182</f>
        <v>24718.559999999998</v>
      </c>
      <c r="E334" s="40">
        <f>'Водоотведение '!Q181</f>
        <v>37265.29</v>
      </c>
    </row>
    <row r="335" spans="1:5" ht="15">
      <c r="A335" s="73">
        <v>331</v>
      </c>
      <c r="B335" s="29" t="s">
        <v>168</v>
      </c>
      <c r="C335" s="8">
        <v>21532</v>
      </c>
      <c r="D335" s="40">
        <f>Вода!P183</f>
        <v>27754.18</v>
      </c>
      <c r="E335" s="40">
        <f>'Водоотведение '!Q182</f>
        <v>39379.43</v>
      </c>
    </row>
    <row r="336" spans="1:5" ht="15">
      <c r="A336" s="74">
        <v>332</v>
      </c>
      <c r="B336" s="29" t="s">
        <v>169</v>
      </c>
      <c r="C336" s="8">
        <v>21533</v>
      </c>
      <c r="D336" s="40">
        <f>Вода!P184</f>
        <v>11206.3</v>
      </c>
      <c r="E336" s="40">
        <f>'Водоотведение '!Q183</f>
        <v>16781.649999999998</v>
      </c>
    </row>
    <row r="337" spans="1:5" ht="15">
      <c r="A337" s="73">
        <v>333</v>
      </c>
      <c r="B337" s="29" t="s">
        <v>170</v>
      </c>
      <c r="C337" s="8">
        <v>21534</v>
      </c>
      <c r="D337" s="40">
        <f>Вода!P185</f>
        <v>10227.12</v>
      </c>
      <c r="E337" s="40">
        <f>'Водоотведение '!Q184</f>
        <v>17387.489999999998</v>
      </c>
    </row>
    <row r="338" spans="1:5" ht="15">
      <c r="A338" s="73">
        <v>334</v>
      </c>
      <c r="B338" s="29" t="s">
        <v>171</v>
      </c>
      <c r="C338" s="8">
        <v>21535</v>
      </c>
      <c r="D338" s="40">
        <f>Вода!P186</f>
        <v>12230.159999999998</v>
      </c>
      <c r="E338" s="40">
        <f>'Водоотведение '!Q185</f>
        <v>21398.73</v>
      </c>
    </row>
    <row r="339" spans="1:5" ht="15">
      <c r="A339" s="74">
        <v>335</v>
      </c>
      <c r="B339" s="29" t="s">
        <v>172</v>
      </c>
      <c r="C339" s="8">
        <v>21536</v>
      </c>
      <c r="D339" s="40">
        <f>Вода!P187</f>
        <v>16418.120000000003</v>
      </c>
      <c r="E339" s="40">
        <f>'Водоотведение '!Q186</f>
        <v>25482.5</v>
      </c>
    </row>
    <row r="340" spans="1:5" ht="15">
      <c r="A340" s="73">
        <v>336</v>
      </c>
      <c r="B340" s="29" t="s">
        <v>173</v>
      </c>
      <c r="C340" s="8">
        <v>21537</v>
      </c>
      <c r="D340" s="40">
        <f>Вода!P188</f>
        <v>13490.02</v>
      </c>
      <c r="E340" s="40">
        <f>'Водоотведение '!Q187</f>
        <v>20473.28</v>
      </c>
    </row>
    <row r="341" spans="1:5" ht="15">
      <c r="A341" s="73">
        <v>337</v>
      </c>
      <c r="B341" s="29" t="s">
        <v>174</v>
      </c>
      <c r="C341" s="8">
        <v>21538</v>
      </c>
      <c r="D341" s="40">
        <f>Вода!P189</f>
        <v>21739.71</v>
      </c>
      <c r="E341" s="40">
        <f>'Водоотведение '!Q188</f>
        <v>32678.1</v>
      </c>
    </row>
    <row r="342" spans="1:5" ht="15">
      <c r="A342" s="74">
        <v>338</v>
      </c>
      <c r="B342" s="29" t="s">
        <v>175</v>
      </c>
      <c r="C342" s="8">
        <v>21539</v>
      </c>
      <c r="D342" s="40">
        <f>Вода!P190</f>
        <v>23125.87</v>
      </c>
      <c r="E342" s="40">
        <f>'Водоотведение '!Q189</f>
        <v>33318.97</v>
      </c>
    </row>
    <row r="343" spans="1:5" ht="15">
      <c r="A343" s="73">
        <v>339</v>
      </c>
      <c r="B343" s="29" t="s">
        <v>176</v>
      </c>
      <c r="C343" s="8">
        <v>21540</v>
      </c>
      <c r="D343" s="40">
        <f>Вода!P191</f>
        <v>41134.32</v>
      </c>
      <c r="E343" s="40">
        <f>'Водоотведение '!Q190</f>
        <v>62011.479999999996</v>
      </c>
    </row>
    <row r="344" spans="1:5" ht="15">
      <c r="A344" s="73">
        <v>340</v>
      </c>
      <c r="B344" s="29" t="s">
        <v>177</v>
      </c>
      <c r="C344" s="8">
        <v>21541</v>
      </c>
      <c r="D344" s="40">
        <f>Вода!P192</f>
        <v>35830.42</v>
      </c>
      <c r="E344" s="40">
        <f>'Водоотведение '!Q191</f>
        <v>54861.21</v>
      </c>
    </row>
    <row r="345" spans="1:5" ht="15">
      <c r="A345" s="74">
        <v>341</v>
      </c>
      <c r="B345" s="29" t="s">
        <v>178</v>
      </c>
      <c r="C345" s="8">
        <v>21542</v>
      </c>
      <c r="D345" s="40">
        <f>Вода!P193</f>
        <v>44844.18</v>
      </c>
      <c r="E345" s="40">
        <f>'Водоотведение '!Q192</f>
        <v>73574.43000000001</v>
      </c>
    </row>
    <row r="346" spans="1:5" ht="15">
      <c r="A346" s="73">
        <v>342</v>
      </c>
      <c r="B346" s="29" t="s">
        <v>179</v>
      </c>
      <c r="C346" s="8">
        <v>21528</v>
      </c>
      <c r="D346" s="40">
        <f>Вода!P194</f>
        <v>29678.050000000003</v>
      </c>
      <c r="E346" s="40">
        <f>'Водоотведение '!Q193</f>
        <v>44111.35</v>
      </c>
    </row>
    <row r="347" spans="1:5" ht="15">
      <c r="A347" s="73">
        <v>343</v>
      </c>
      <c r="B347" s="29" t="s">
        <v>180</v>
      </c>
      <c r="C347" s="8">
        <v>21529</v>
      </c>
      <c r="D347" s="40">
        <f>Вода!P195</f>
        <v>26394.450000000004</v>
      </c>
      <c r="E347" s="40">
        <f>'Водоотведение '!Q194</f>
        <v>38245.17</v>
      </c>
    </row>
    <row r="348" spans="1:5" ht="15">
      <c r="A348" s="74">
        <v>344</v>
      </c>
      <c r="B348" s="29" t="s">
        <v>181</v>
      </c>
      <c r="C348" s="8">
        <v>21367</v>
      </c>
      <c r="D348" s="40">
        <f>Вода!P196</f>
        <v>7573.499999999999</v>
      </c>
      <c r="E348" s="40">
        <f>'Водоотведение '!Q195</f>
        <v>0</v>
      </c>
    </row>
    <row r="349" spans="1:5" ht="15">
      <c r="A349" s="73">
        <v>345</v>
      </c>
      <c r="B349" s="29" t="s">
        <v>182</v>
      </c>
      <c r="C349" s="8">
        <v>21371</v>
      </c>
      <c r="D349" s="40">
        <f>Вода!P197</f>
        <v>3350.7</v>
      </c>
      <c r="E349" s="40">
        <f>'Водоотведение '!Q196</f>
        <v>0</v>
      </c>
    </row>
    <row r="350" spans="1:5" ht="15">
      <c r="A350" s="73">
        <v>346</v>
      </c>
      <c r="B350" s="47" t="s">
        <v>183</v>
      </c>
      <c r="C350" s="8">
        <v>21373</v>
      </c>
      <c r="D350" s="40">
        <f>Вода!P198</f>
        <v>2065.5</v>
      </c>
      <c r="E350" s="40">
        <f>'Водоотведение '!Q197</f>
        <v>0</v>
      </c>
    </row>
    <row r="351" spans="1:5" ht="15">
      <c r="A351" s="74">
        <v>347</v>
      </c>
      <c r="B351" s="47" t="s">
        <v>184</v>
      </c>
      <c r="C351" s="8">
        <v>21374</v>
      </c>
      <c r="D351" s="40">
        <f>Вода!P199</f>
        <v>183.6</v>
      </c>
      <c r="E351" s="40">
        <f>'Водоотведение '!Q198</f>
        <v>0</v>
      </c>
    </row>
    <row r="352" spans="1:5" ht="15">
      <c r="A352" s="73">
        <v>348</v>
      </c>
      <c r="B352" s="23" t="s">
        <v>611</v>
      </c>
      <c r="C352" s="8">
        <v>10224</v>
      </c>
      <c r="D352" s="40">
        <f>Вода!P200</f>
        <v>3072.2</v>
      </c>
      <c r="E352" s="40">
        <f>'Водоотведение '!Q199</f>
        <v>2907</v>
      </c>
    </row>
    <row r="353" spans="1:5" ht="15">
      <c r="A353" s="73">
        <v>349</v>
      </c>
      <c r="B353" s="47" t="s">
        <v>185</v>
      </c>
      <c r="C353" s="8">
        <v>21816</v>
      </c>
      <c r="D353" s="40">
        <f>Вода!P201</f>
        <v>2776.95</v>
      </c>
      <c r="E353" s="40">
        <f>'Водоотведение '!Q200</f>
        <v>2776.95</v>
      </c>
    </row>
    <row r="354" spans="1:5" ht="15">
      <c r="A354" s="74">
        <v>350</v>
      </c>
      <c r="B354" s="29" t="s">
        <v>186</v>
      </c>
      <c r="C354" s="8">
        <v>12219</v>
      </c>
      <c r="D354" s="40">
        <f>Вода!P202</f>
        <v>3904.5599999999995</v>
      </c>
      <c r="E354" s="40">
        <f>'Водоотведение '!Q201</f>
        <v>0</v>
      </c>
    </row>
    <row r="355" spans="1:5" ht="15">
      <c r="A355" s="73">
        <v>351</v>
      </c>
      <c r="B355" s="47" t="s">
        <v>187</v>
      </c>
      <c r="C355" s="8">
        <v>12226</v>
      </c>
      <c r="D355" s="40">
        <f>Вода!P203</f>
        <v>1147.5</v>
      </c>
      <c r="E355" s="40">
        <f>'Водоотведение '!Q202</f>
        <v>0</v>
      </c>
    </row>
    <row r="356" spans="1:5" ht="15">
      <c r="A356" s="73">
        <v>352</v>
      </c>
      <c r="B356" s="29" t="s">
        <v>188</v>
      </c>
      <c r="C356" s="8">
        <v>21652</v>
      </c>
      <c r="D356" s="40" t="e">
        <f>Вода!#REF!</f>
        <v>#REF!</v>
      </c>
      <c r="E356" s="40" t="e">
        <f>'Водоотведение '!#REF!</f>
        <v>#REF!</v>
      </c>
    </row>
    <row r="357" spans="1:5" ht="15">
      <c r="A357" s="74">
        <v>353</v>
      </c>
      <c r="B357" s="29" t="s">
        <v>189</v>
      </c>
      <c r="C357" s="8">
        <v>21653</v>
      </c>
      <c r="D357" s="40">
        <f>Вода!P204</f>
        <v>21830.469999999998</v>
      </c>
      <c r="E357" s="40">
        <f>'Водоотведение '!Q203</f>
        <v>20467.22</v>
      </c>
    </row>
    <row r="358" spans="1:5" ht="15">
      <c r="A358" s="73">
        <v>354</v>
      </c>
      <c r="B358" s="29" t="s">
        <v>190</v>
      </c>
      <c r="C358" s="8">
        <v>21212</v>
      </c>
      <c r="D358" s="40">
        <f>Вода!P205</f>
        <v>1101.6</v>
      </c>
      <c r="E358" s="40">
        <f>'Водоотведение '!Q204</f>
        <v>0</v>
      </c>
    </row>
    <row r="359" spans="1:5" ht="15">
      <c r="A359" s="73">
        <v>355</v>
      </c>
      <c r="B359" s="47" t="s">
        <v>191</v>
      </c>
      <c r="C359" s="8">
        <v>21214</v>
      </c>
      <c r="D359" s="40" t="e">
        <f>Вода!#REF!</f>
        <v>#REF!</v>
      </c>
      <c r="E359" s="40" t="e">
        <f>'Водоотведение '!#REF!</f>
        <v>#REF!</v>
      </c>
    </row>
    <row r="360" spans="1:5" ht="15">
      <c r="A360" s="74">
        <v>356</v>
      </c>
      <c r="B360" s="47" t="s">
        <v>192</v>
      </c>
      <c r="C360" s="8">
        <v>21215</v>
      </c>
      <c r="D360" s="40">
        <f>Вода!P206</f>
        <v>1377</v>
      </c>
      <c r="E360" s="40">
        <f>'Водоотведение '!Q205</f>
        <v>0</v>
      </c>
    </row>
    <row r="361" spans="1:5" ht="15">
      <c r="A361" s="73">
        <v>357</v>
      </c>
      <c r="B361" s="29" t="s">
        <v>193</v>
      </c>
      <c r="C361" s="8">
        <v>21230</v>
      </c>
      <c r="D361" s="40">
        <f>Вода!P207</f>
        <v>1667.7</v>
      </c>
      <c r="E361" s="40">
        <f>'Водоотведение '!Q206</f>
        <v>0</v>
      </c>
    </row>
    <row r="362" spans="1:5" ht="15">
      <c r="A362" s="73">
        <v>358</v>
      </c>
      <c r="B362" s="29" t="s">
        <v>194</v>
      </c>
      <c r="C362" s="8">
        <v>21241</v>
      </c>
      <c r="D362" s="40">
        <f>Вода!P208</f>
        <v>11885.359999999999</v>
      </c>
      <c r="E362" s="40">
        <f>'Водоотведение '!Q207</f>
        <v>11885.359999999999</v>
      </c>
    </row>
    <row r="363" spans="1:5" ht="15">
      <c r="A363" s="74">
        <v>359</v>
      </c>
      <c r="B363" s="29" t="s">
        <v>195</v>
      </c>
      <c r="C363" s="8">
        <v>21242</v>
      </c>
      <c r="D363" s="40">
        <f>Вода!P209</f>
        <v>229.5</v>
      </c>
      <c r="E363" s="40">
        <f>'Водоотведение '!Q208</f>
        <v>0</v>
      </c>
    </row>
    <row r="364" spans="1:5" ht="15">
      <c r="A364" s="73">
        <v>360</v>
      </c>
      <c r="B364" s="29" t="s">
        <v>196</v>
      </c>
      <c r="C364" s="8">
        <v>21232</v>
      </c>
      <c r="D364" s="40">
        <f>Вода!P210</f>
        <v>8520.519999999999</v>
      </c>
      <c r="E364" s="40">
        <f>'Водоотведение '!Q209</f>
        <v>13800.570000000002</v>
      </c>
    </row>
    <row r="365" spans="1:5" ht="15">
      <c r="A365" s="73">
        <v>361</v>
      </c>
      <c r="B365" s="29" t="s">
        <v>197</v>
      </c>
      <c r="C365" s="8">
        <v>21233</v>
      </c>
      <c r="D365" s="40">
        <f>Вода!P211</f>
        <v>10356.839999999998</v>
      </c>
      <c r="E365" s="40">
        <f>'Водоотведение '!Q210</f>
        <v>16581.29</v>
      </c>
    </row>
    <row r="366" spans="1:5" ht="15">
      <c r="A366" s="74">
        <v>362</v>
      </c>
      <c r="B366" s="29" t="s">
        <v>198</v>
      </c>
      <c r="C366" s="8">
        <v>21234</v>
      </c>
      <c r="D366" s="40">
        <f>Вода!P212</f>
        <v>3580.2000000000003</v>
      </c>
      <c r="E366" s="40">
        <f>'Водоотведение '!Q211</f>
        <v>0</v>
      </c>
    </row>
    <row r="367" spans="1:5" ht="15">
      <c r="A367" s="73">
        <v>363</v>
      </c>
      <c r="B367" s="29" t="s">
        <v>199</v>
      </c>
      <c r="C367" s="8">
        <v>21235</v>
      </c>
      <c r="D367" s="40">
        <f>Вода!P213</f>
        <v>17241.5</v>
      </c>
      <c r="E367" s="40">
        <f>'Водоотведение '!Q212</f>
        <v>28266.499999999996</v>
      </c>
    </row>
    <row r="368" spans="1:5" ht="15">
      <c r="A368" s="73">
        <v>364</v>
      </c>
      <c r="B368" s="29" t="s">
        <v>200</v>
      </c>
      <c r="C368" s="8">
        <v>21236</v>
      </c>
      <c r="D368" s="40">
        <f>Вода!P214</f>
        <v>688.5</v>
      </c>
      <c r="E368" s="40">
        <f>'Водоотведение '!Q213</f>
        <v>0</v>
      </c>
    </row>
    <row r="369" spans="1:5" ht="15">
      <c r="A369" s="74">
        <v>365</v>
      </c>
      <c r="B369" s="29" t="s">
        <v>201</v>
      </c>
      <c r="C369" s="8">
        <v>21249</v>
      </c>
      <c r="D369" s="40">
        <f>Вода!P215</f>
        <v>6153.700000000001</v>
      </c>
      <c r="E369" s="40">
        <f>'Водоотведение '!Q214</f>
        <v>10076.650000000001</v>
      </c>
    </row>
    <row r="370" spans="1:5" ht="15">
      <c r="A370" s="73">
        <v>366</v>
      </c>
      <c r="B370" s="29" t="s">
        <v>202</v>
      </c>
      <c r="C370" s="8">
        <v>12059</v>
      </c>
      <c r="D370" s="40">
        <f>Вода!P216</f>
        <v>688.5</v>
      </c>
      <c r="E370" s="40">
        <f>'Водоотведение '!Q215</f>
        <v>0</v>
      </c>
    </row>
    <row r="371" spans="1:5" ht="15">
      <c r="A371" s="73">
        <v>367</v>
      </c>
      <c r="B371" s="29" t="s">
        <v>203</v>
      </c>
      <c r="C371" s="8">
        <v>21381</v>
      </c>
      <c r="D371" s="40">
        <f>Вода!P217</f>
        <v>2295</v>
      </c>
      <c r="E371" s="40">
        <f>'Водоотведение '!Q216</f>
        <v>0</v>
      </c>
    </row>
    <row r="372" spans="1:5" ht="15">
      <c r="A372" s="74">
        <v>368</v>
      </c>
      <c r="B372" s="29" t="s">
        <v>204</v>
      </c>
      <c r="C372" s="8">
        <v>10031</v>
      </c>
      <c r="D372" s="40">
        <f>Вода!P218</f>
        <v>6270.33</v>
      </c>
      <c r="E372" s="40">
        <f>'Водоотведение '!Q217</f>
        <v>10295.36</v>
      </c>
    </row>
    <row r="373" spans="1:5" ht="15">
      <c r="A373" s="73">
        <v>369</v>
      </c>
      <c r="B373" s="29" t="s">
        <v>205</v>
      </c>
      <c r="C373" s="8">
        <v>21392</v>
      </c>
      <c r="D373" s="40">
        <f>Вода!P219</f>
        <v>1606.4999999999998</v>
      </c>
      <c r="E373" s="40">
        <f>'Водоотведение '!Q218</f>
        <v>0</v>
      </c>
    </row>
    <row r="374" spans="1:5" ht="15">
      <c r="A374" s="73">
        <v>370</v>
      </c>
      <c r="B374" s="29" t="s">
        <v>206</v>
      </c>
      <c r="C374" s="8">
        <v>21391</v>
      </c>
      <c r="D374" s="40">
        <f>Вода!P220</f>
        <v>1147.5</v>
      </c>
      <c r="E374" s="40">
        <f>'Водоотведение '!Q219</f>
        <v>0</v>
      </c>
    </row>
    <row r="375" spans="1:5" ht="15">
      <c r="A375" s="74">
        <v>371</v>
      </c>
      <c r="B375" s="29" t="s">
        <v>207</v>
      </c>
      <c r="C375" s="8">
        <v>21250</v>
      </c>
      <c r="D375" s="40">
        <f>Вода!P221</f>
        <v>36974.520000000004</v>
      </c>
      <c r="E375" s="40">
        <f>'Водоотведение '!Q220</f>
        <v>60449.490000000005</v>
      </c>
    </row>
    <row r="376" spans="1:5" ht="15">
      <c r="A376" s="73">
        <v>372</v>
      </c>
      <c r="B376" s="29" t="s">
        <v>208</v>
      </c>
      <c r="C376" s="8">
        <v>21251</v>
      </c>
      <c r="D376" s="40">
        <f>Вода!P222</f>
        <v>14329.07</v>
      </c>
      <c r="E376" s="40">
        <f>'Водоотведение '!Q221</f>
        <v>22409.65</v>
      </c>
    </row>
    <row r="377" spans="1:5" ht="15">
      <c r="A377" s="73">
        <v>373</v>
      </c>
      <c r="B377" s="29" t="s">
        <v>209</v>
      </c>
      <c r="C377" s="8">
        <v>21252</v>
      </c>
      <c r="D377" s="40">
        <f>Вода!P223</f>
        <v>15782.119999999999</v>
      </c>
      <c r="E377" s="40">
        <f>'Водоотведение '!Q222</f>
        <v>22572.319999999996</v>
      </c>
    </row>
    <row r="378" spans="1:5" ht="15">
      <c r="A378" s="74">
        <v>374</v>
      </c>
      <c r="B378" s="29" t="s">
        <v>210</v>
      </c>
      <c r="C378" s="8">
        <v>21253</v>
      </c>
      <c r="D378" s="40">
        <f>Вода!P224</f>
        <v>8201.99</v>
      </c>
      <c r="E378" s="40">
        <f>'Водоотведение '!Q223</f>
        <v>11770.47</v>
      </c>
    </row>
    <row r="379" spans="1:5" ht="15">
      <c r="A379" s="73">
        <v>375</v>
      </c>
      <c r="B379" s="29" t="s">
        <v>211</v>
      </c>
      <c r="C379" s="8">
        <v>21000</v>
      </c>
      <c r="D379" s="40">
        <f>Вода!P225</f>
        <v>0</v>
      </c>
      <c r="E379" s="40">
        <f>'Водоотведение '!Q224</f>
        <v>0</v>
      </c>
    </row>
    <row r="380" spans="1:5" ht="15">
      <c r="A380" s="73">
        <v>376</v>
      </c>
      <c r="B380" s="29" t="s">
        <v>212</v>
      </c>
      <c r="C380" s="8">
        <v>21255</v>
      </c>
      <c r="D380" s="40">
        <f>Вода!P226</f>
        <v>11366.2</v>
      </c>
      <c r="E380" s="40">
        <f>'Водоотведение '!Q225</f>
        <v>15668</v>
      </c>
    </row>
    <row r="381" spans="1:5" ht="15">
      <c r="A381" s="74">
        <v>377</v>
      </c>
      <c r="B381" s="29" t="s">
        <v>213</v>
      </c>
      <c r="C381" s="8">
        <v>21256</v>
      </c>
      <c r="D381" s="40">
        <f>Вода!P227</f>
        <v>13379.8</v>
      </c>
      <c r="E381" s="40">
        <f>'Водоотведение '!Q226</f>
        <v>19834.9</v>
      </c>
    </row>
    <row r="382" spans="1:5" ht="15">
      <c r="A382" s="73">
        <v>378</v>
      </c>
      <c r="B382" s="29" t="s">
        <v>214</v>
      </c>
      <c r="C382" s="8">
        <v>31001</v>
      </c>
      <c r="D382" s="40">
        <f>Вода!P228</f>
        <v>0</v>
      </c>
      <c r="E382" s="40">
        <f>'Водоотведение '!Q227</f>
        <v>0</v>
      </c>
    </row>
    <row r="383" spans="1:5" ht="15">
      <c r="A383" s="73">
        <v>379</v>
      </c>
      <c r="B383" s="29" t="s">
        <v>215</v>
      </c>
      <c r="C383" s="8">
        <v>21257</v>
      </c>
      <c r="D383" s="40">
        <f>Вода!P229</f>
        <v>22691.07</v>
      </c>
      <c r="E383" s="40">
        <f>'Водоотведение '!Q228</f>
        <v>36241.36</v>
      </c>
    </row>
    <row r="384" spans="1:5" ht="15">
      <c r="A384" s="74">
        <v>380</v>
      </c>
      <c r="B384" s="29" t="s">
        <v>216</v>
      </c>
      <c r="C384" s="8">
        <v>21113</v>
      </c>
      <c r="D384" s="40">
        <f>Вода!P230</f>
        <v>10011.38</v>
      </c>
      <c r="E384" s="40">
        <f>'Водоотведение '!Q229</f>
        <v>15575.75</v>
      </c>
    </row>
    <row r="385" spans="1:5" ht="15">
      <c r="A385" s="73">
        <v>381</v>
      </c>
      <c r="B385" s="29" t="s">
        <v>217</v>
      </c>
      <c r="C385" s="8">
        <v>21116</v>
      </c>
      <c r="D385" s="40">
        <f>Вода!P231</f>
        <v>23260.8</v>
      </c>
      <c r="E385" s="40">
        <f>'Водоотведение '!Q230</f>
        <v>37494.29</v>
      </c>
    </row>
    <row r="386" spans="1:5" ht="15">
      <c r="A386" s="73">
        <v>382</v>
      </c>
      <c r="B386" s="29" t="s">
        <v>218</v>
      </c>
      <c r="C386" s="8">
        <v>21114</v>
      </c>
      <c r="D386" s="40">
        <f>Вода!P232</f>
        <v>17236.7</v>
      </c>
      <c r="E386" s="40">
        <f>'Водоотведение '!Q231</f>
        <v>27280.68</v>
      </c>
    </row>
    <row r="387" spans="1:5" ht="15">
      <c r="A387" s="74">
        <v>383</v>
      </c>
      <c r="B387" s="29" t="s">
        <v>219</v>
      </c>
      <c r="C387" s="8">
        <v>21115</v>
      </c>
      <c r="D387" s="40">
        <f>Вода!P233</f>
        <v>16780.01</v>
      </c>
      <c r="E387" s="40">
        <f>'Водоотведение '!Q232</f>
        <v>29150.5</v>
      </c>
    </row>
    <row r="388" spans="1:5" ht="15">
      <c r="A388" s="73">
        <v>384</v>
      </c>
      <c r="B388" s="29" t="s">
        <v>220</v>
      </c>
      <c r="C388" s="8">
        <v>21258</v>
      </c>
      <c r="D388" s="40">
        <f>Вода!P234</f>
        <v>32236.309999999998</v>
      </c>
      <c r="E388" s="40">
        <f>'Водоотведение '!Q233</f>
        <v>51537.920000000006</v>
      </c>
    </row>
    <row r="389" spans="1:5" ht="15">
      <c r="A389" s="73">
        <v>385</v>
      </c>
      <c r="B389" s="29" t="s">
        <v>221</v>
      </c>
      <c r="C389" s="8">
        <v>21259</v>
      </c>
      <c r="D389" s="40">
        <f>Вода!P235</f>
        <v>21614.369999999995</v>
      </c>
      <c r="E389" s="40">
        <f>'Водоотведение '!Q234</f>
        <v>34991.159999999996</v>
      </c>
    </row>
    <row r="390" spans="1:5" ht="15">
      <c r="A390" s="74">
        <v>386</v>
      </c>
      <c r="B390" s="29" t="s">
        <v>222</v>
      </c>
      <c r="C390" s="8">
        <v>21820</v>
      </c>
      <c r="D390" s="40">
        <f>Вода!P236</f>
        <v>198735.14</v>
      </c>
      <c r="E390" s="40">
        <f>'Водоотведение '!Q235</f>
        <v>306256.12</v>
      </c>
    </row>
    <row r="391" spans="1:5" ht="15">
      <c r="A391" s="73">
        <v>387</v>
      </c>
      <c r="B391" s="29" t="s">
        <v>223</v>
      </c>
      <c r="C391" s="8">
        <v>21260</v>
      </c>
      <c r="D391" s="40">
        <f>Вода!P237</f>
        <v>26889.029999999995</v>
      </c>
      <c r="E391" s="40">
        <f>'Водоотведение '!Q236</f>
        <v>47352.57</v>
      </c>
    </row>
    <row r="392" spans="1:5" ht="15">
      <c r="A392" s="73">
        <v>388</v>
      </c>
      <c r="B392" s="29" t="s">
        <v>224</v>
      </c>
      <c r="C392" s="8">
        <v>21261</v>
      </c>
      <c r="D392" s="40">
        <f>Вода!P238</f>
        <v>27492.03</v>
      </c>
      <c r="E392" s="40">
        <f>'Водоотведение '!Q237</f>
        <v>44106.479999999996</v>
      </c>
    </row>
    <row r="393" spans="1:5" ht="15">
      <c r="A393" s="74">
        <v>389</v>
      </c>
      <c r="B393" s="47" t="s">
        <v>225</v>
      </c>
      <c r="C393" s="8">
        <v>21262</v>
      </c>
      <c r="D393" s="40">
        <f>Вода!P239</f>
        <v>28101.890000000003</v>
      </c>
      <c r="E393" s="40">
        <f>'Водоотведение '!Q238</f>
        <v>46776.329999999994</v>
      </c>
    </row>
    <row r="394" spans="1:5" ht="15">
      <c r="A394" s="73">
        <v>390</v>
      </c>
      <c r="B394" s="47" t="s">
        <v>226</v>
      </c>
      <c r="C394" s="8">
        <v>10245</v>
      </c>
      <c r="D394" s="40">
        <f>Вода!P240</f>
        <v>2065.5</v>
      </c>
      <c r="E394" s="40" t="e">
        <f>'Водоотведение '!#REF!</f>
        <v>#REF!</v>
      </c>
    </row>
    <row r="395" spans="1:5" ht="15">
      <c r="A395" s="73">
        <v>391</v>
      </c>
      <c r="B395" s="29" t="s">
        <v>227</v>
      </c>
      <c r="C395" s="8">
        <v>10247</v>
      </c>
      <c r="D395" s="40">
        <f>Вода!P241</f>
        <v>1836</v>
      </c>
      <c r="E395" s="40" t="e">
        <f>'Водоотведение '!#REF!</f>
        <v>#REF!</v>
      </c>
    </row>
    <row r="396" spans="1:5" ht="15">
      <c r="A396" s="74">
        <v>392</v>
      </c>
      <c r="B396" s="29" t="s">
        <v>228</v>
      </c>
      <c r="C396" s="8">
        <v>21395</v>
      </c>
      <c r="D396" s="40">
        <f>Вода!P242</f>
        <v>3776.67</v>
      </c>
      <c r="E396" s="40">
        <f>'Водоотведение '!Q239</f>
        <v>3776.67</v>
      </c>
    </row>
    <row r="397" spans="1:5" ht="15">
      <c r="A397" s="73">
        <v>393</v>
      </c>
      <c r="B397" s="23" t="s">
        <v>612</v>
      </c>
      <c r="C397" s="8">
        <v>10230</v>
      </c>
      <c r="D397" s="40" t="e">
        <f>Вода!#REF!</f>
        <v>#REF!</v>
      </c>
      <c r="E397" s="40" t="e">
        <f>'Водоотведение '!#REF!</f>
        <v>#REF!</v>
      </c>
    </row>
    <row r="398" spans="1:5" ht="15">
      <c r="A398" s="73">
        <v>394</v>
      </c>
      <c r="B398" s="29" t="s">
        <v>229</v>
      </c>
      <c r="C398" s="8">
        <v>12224</v>
      </c>
      <c r="D398" s="40">
        <f>Вода!P243</f>
        <v>688.5</v>
      </c>
      <c r="E398" s="40">
        <f>'Водоотведение '!Q240</f>
        <v>0</v>
      </c>
    </row>
    <row r="399" spans="1:5" ht="15">
      <c r="A399" s="74">
        <v>395</v>
      </c>
      <c r="B399" s="29" t="s">
        <v>232</v>
      </c>
      <c r="C399" s="8">
        <v>12240</v>
      </c>
      <c r="D399" s="40">
        <f>Вода!P249</f>
        <v>2891.7</v>
      </c>
      <c r="E399" s="40">
        <f>'Водоотведение '!Q241</f>
        <v>0</v>
      </c>
    </row>
    <row r="400" spans="1:5" ht="15">
      <c r="A400" s="73">
        <v>396</v>
      </c>
      <c r="B400" s="29" t="s">
        <v>233</v>
      </c>
      <c r="C400" s="8">
        <v>12242</v>
      </c>
      <c r="D400" s="40">
        <f>Вода!P250</f>
        <v>5049</v>
      </c>
      <c r="E400" s="40">
        <f>'Водоотведение '!Q242</f>
        <v>0</v>
      </c>
    </row>
    <row r="401" spans="1:5" ht="15">
      <c r="A401" s="73">
        <v>397</v>
      </c>
      <c r="B401" s="29" t="s">
        <v>234</v>
      </c>
      <c r="C401" s="8">
        <v>12235</v>
      </c>
      <c r="D401" s="40">
        <f>Вода!P246</f>
        <v>2295</v>
      </c>
      <c r="E401" s="40">
        <f>'Водоотведение '!Q243</f>
        <v>0</v>
      </c>
    </row>
    <row r="402" spans="1:5" ht="15">
      <c r="A402" s="74">
        <v>398</v>
      </c>
      <c r="B402" s="29" t="s">
        <v>235</v>
      </c>
      <c r="C402" s="8">
        <v>10237</v>
      </c>
      <c r="D402" s="40">
        <f>Вода!P247</f>
        <v>4360.5</v>
      </c>
      <c r="E402" s="40">
        <f>'Водоотведение '!Q244</f>
        <v>0</v>
      </c>
    </row>
    <row r="403" spans="1:5" ht="15">
      <c r="A403" s="73">
        <v>399</v>
      </c>
      <c r="B403" s="29" t="s">
        <v>236</v>
      </c>
      <c r="C403" s="8">
        <v>12238</v>
      </c>
      <c r="D403" s="40">
        <f>Вода!P248</f>
        <v>2295</v>
      </c>
      <c r="E403" s="40">
        <f>'Водоотведение '!Q245</f>
        <v>0</v>
      </c>
    </row>
    <row r="404" spans="1:5" ht="15">
      <c r="A404" s="73">
        <v>400</v>
      </c>
      <c r="B404" s="29" t="s">
        <v>238</v>
      </c>
      <c r="C404" s="8">
        <v>12265</v>
      </c>
      <c r="D404" s="40">
        <f>Вода!P252</f>
        <v>1147.5</v>
      </c>
      <c r="E404" s="40">
        <f>'Водоотведение '!Q246</f>
        <v>0</v>
      </c>
    </row>
    <row r="405" spans="1:5" ht="15">
      <c r="A405" s="74">
        <v>401</v>
      </c>
      <c r="B405" s="29" t="s">
        <v>239</v>
      </c>
      <c r="C405" s="8">
        <v>12266</v>
      </c>
      <c r="D405" s="40">
        <f>Вода!P253</f>
        <v>2754</v>
      </c>
      <c r="E405" s="40">
        <f>'Водоотведение '!Q247</f>
        <v>0</v>
      </c>
    </row>
    <row r="406" spans="1:5" ht="15">
      <c r="A406" s="73">
        <v>402</v>
      </c>
      <c r="B406" s="29" t="s">
        <v>618</v>
      </c>
      <c r="C406" s="8"/>
      <c r="D406" s="40">
        <f>Вода!P254</f>
        <v>459</v>
      </c>
      <c r="E406" s="40">
        <f>'Водоотведение '!Q248</f>
        <v>0</v>
      </c>
    </row>
    <row r="407" spans="1:5" ht="15">
      <c r="A407" s="73">
        <v>403</v>
      </c>
      <c r="B407" s="29" t="s">
        <v>240</v>
      </c>
      <c r="C407" s="8">
        <v>12273</v>
      </c>
      <c r="D407" s="40">
        <f>Вода!P255</f>
        <v>1973.7000000000003</v>
      </c>
      <c r="E407" s="40">
        <f>'Водоотведение '!Q249</f>
        <v>0</v>
      </c>
    </row>
    <row r="408" spans="1:5" ht="15">
      <c r="A408" s="74">
        <v>404</v>
      </c>
      <c r="B408" s="47" t="s">
        <v>241</v>
      </c>
      <c r="C408" s="8">
        <v>10026</v>
      </c>
      <c r="D408" s="40">
        <f>Вода!P256</f>
        <v>2680.6</v>
      </c>
      <c r="E408" s="40">
        <f>'Водоотведение '!Q250</f>
        <v>0</v>
      </c>
    </row>
    <row r="409" spans="1:5" ht="15">
      <c r="A409" s="73">
        <v>405</v>
      </c>
      <c r="B409" s="29" t="s">
        <v>230</v>
      </c>
      <c r="C409" s="8">
        <v>12233</v>
      </c>
      <c r="D409" s="40">
        <f>Вода!P245</f>
        <v>184.36</v>
      </c>
      <c r="E409" s="40">
        <f>'Водоотведение '!Q251</f>
        <v>0</v>
      </c>
    </row>
    <row r="410" spans="1:5" ht="15">
      <c r="A410" s="73">
        <v>406</v>
      </c>
      <c r="B410" s="29" t="s">
        <v>231</v>
      </c>
      <c r="C410" s="8">
        <v>12231</v>
      </c>
      <c r="D410" s="40">
        <f>Вода!P244</f>
        <v>3213</v>
      </c>
      <c r="E410" s="40">
        <f>'Водоотведение '!Q252</f>
        <v>0</v>
      </c>
    </row>
    <row r="411" spans="1:5" ht="15">
      <c r="A411" s="74">
        <v>407</v>
      </c>
      <c r="B411" s="29" t="s">
        <v>237</v>
      </c>
      <c r="C411" s="8">
        <v>12262</v>
      </c>
      <c r="D411" s="40">
        <f>Вода!P251</f>
        <v>918</v>
      </c>
      <c r="E411" s="40">
        <f>'Водоотведение '!Q253</f>
        <v>0</v>
      </c>
    </row>
    <row r="412" spans="1:5" ht="15">
      <c r="A412" s="73">
        <v>408</v>
      </c>
      <c r="B412" s="29" t="s">
        <v>242</v>
      </c>
      <c r="C412" s="8">
        <v>21663</v>
      </c>
      <c r="D412" s="40">
        <f>Вода!P257</f>
        <v>826.1999999999999</v>
      </c>
      <c r="E412" s="40">
        <f>'Водоотведение '!Q254</f>
        <v>0</v>
      </c>
    </row>
    <row r="413" spans="1:5" ht="15">
      <c r="A413" s="73">
        <v>409</v>
      </c>
      <c r="B413" s="29" t="s">
        <v>243</v>
      </c>
      <c r="C413" s="8">
        <v>21664</v>
      </c>
      <c r="D413" s="40">
        <f>Вода!P258</f>
        <v>2028.8</v>
      </c>
      <c r="E413" s="40">
        <f>'Водоотведение '!Q255</f>
        <v>1110.8</v>
      </c>
    </row>
    <row r="414" spans="1:5" ht="15">
      <c r="A414" s="74">
        <v>410</v>
      </c>
      <c r="B414" s="29" t="s">
        <v>244</v>
      </c>
      <c r="C414" s="8">
        <v>21666</v>
      </c>
      <c r="D414" s="40" t="e">
        <f>Вода!#REF!</f>
        <v>#REF!</v>
      </c>
      <c r="E414" s="40" t="e">
        <f>'Водоотведение '!#REF!</f>
        <v>#REF!</v>
      </c>
    </row>
    <row r="415" spans="1:5" ht="15">
      <c r="A415" s="73">
        <v>411</v>
      </c>
      <c r="B415" s="29" t="s">
        <v>245</v>
      </c>
      <c r="C415" s="8">
        <v>21667</v>
      </c>
      <c r="D415" s="40">
        <f>Вода!P259</f>
        <v>3901.5</v>
      </c>
      <c r="E415" s="40">
        <f>'Водоотведение '!Q256</f>
        <v>0</v>
      </c>
    </row>
    <row r="416" spans="1:5" ht="15">
      <c r="A416" s="73">
        <v>412</v>
      </c>
      <c r="B416" s="29" t="s">
        <v>246</v>
      </c>
      <c r="C416" s="8">
        <v>21263</v>
      </c>
      <c r="D416" s="40">
        <f>Вода!P260</f>
        <v>555.4</v>
      </c>
      <c r="E416" s="40">
        <f>'Водоотведение '!Q257</f>
        <v>555.4</v>
      </c>
    </row>
    <row r="417" spans="1:5" ht="15">
      <c r="A417" s="74">
        <v>413</v>
      </c>
      <c r="B417" s="29" t="s">
        <v>247</v>
      </c>
      <c r="C417" s="8">
        <v>21264</v>
      </c>
      <c r="D417" s="40">
        <f>Вода!P261</f>
        <v>5553.9</v>
      </c>
      <c r="E417" s="40">
        <f>'Водоотведение '!Q258</f>
        <v>5553.9</v>
      </c>
    </row>
    <row r="418" spans="1:5" ht="15">
      <c r="A418" s="73">
        <v>414</v>
      </c>
      <c r="B418" s="29" t="s">
        <v>248</v>
      </c>
      <c r="C418" s="8">
        <v>12086</v>
      </c>
      <c r="D418" s="40">
        <f>Вода!P262</f>
        <v>3075.3</v>
      </c>
      <c r="E418" s="40">
        <f>'Водоотведение '!Q259</f>
        <v>0</v>
      </c>
    </row>
    <row r="419" spans="1:5" ht="15">
      <c r="A419" s="73">
        <v>415</v>
      </c>
      <c r="B419" s="29" t="s">
        <v>249</v>
      </c>
      <c r="C419" s="8">
        <v>12088</v>
      </c>
      <c r="D419" s="40">
        <f>Вода!P263</f>
        <v>1147.5</v>
      </c>
      <c r="E419" s="40">
        <f>'Водоотведение '!Q260</f>
        <v>0</v>
      </c>
    </row>
    <row r="420" spans="1:5" ht="15">
      <c r="A420" s="74">
        <v>416</v>
      </c>
      <c r="B420" s="29" t="s">
        <v>250</v>
      </c>
      <c r="C420" s="8">
        <v>12093</v>
      </c>
      <c r="D420" s="40">
        <f>Вода!P264</f>
        <v>2662.2</v>
      </c>
      <c r="E420" s="40">
        <f>'Водоотведение '!Q261</f>
        <v>0</v>
      </c>
    </row>
    <row r="421" spans="1:5" ht="15">
      <c r="A421" s="73">
        <v>417</v>
      </c>
      <c r="B421" s="47" t="s">
        <v>251</v>
      </c>
      <c r="C421" s="8">
        <v>12094</v>
      </c>
      <c r="D421" s="40">
        <f>Вода!P265</f>
        <v>1193.4</v>
      </c>
      <c r="E421" s="40">
        <f>'Водоотведение '!Q262</f>
        <v>0</v>
      </c>
    </row>
    <row r="422" spans="1:5" ht="15">
      <c r="A422" s="73">
        <v>418</v>
      </c>
      <c r="B422" s="29" t="s">
        <v>252</v>
      </c>
      <c r="C422" s="57">
        <v>12611</v>
      </c>
      <c r="D422" s="40">
        <f>Вода!P266</f>
        <v>5140.799999999999</v>
      </c>
      <c r="E422" s="40">
        <f>'Водоотведение '!Q263</f>
        <v>0</v>
      </c>
    </row>
    <row r="423" spans="1:5" ht="15">
      <c r="A423" s="74">
        <v>419</v>
      </c>
      <c r="B423" s="29" t="s">
        <v>253</v>
      </c>
      <c r="C423" s="57">
        <v>21402</v>
      </c>
      <c r="D423" s="40">
        <f>Вода!P267</f>
        <v>688.5</v>
      </c>
      <c r="E423" s="40">
        <f>'Водоотведение '!Q264</f>
        <v>0</v>
      </c>
    </row>
    <row r="424" spans="1:5" ht="15">
      <c r="A424" s="73">
        <v>420</v>
      </c>
      <c r="B424" s="29" t="s">
        <v>254</v>
      </c>
      <c r="C424" s="57">
        <v>10249</v>
      </c>
      <c r="D424" s="40">
        <f>Вода!P268</f>
        <v>688.5</v>
      </c>
      <c r="E424" s="40" t="e">
        <f>'Водоотведение '!#REF!</f>
        <v>#REF!</v>
      </c>
    </row>
    <row r="425" spans="1:5" ht="15">
      <c r="A425" s="73">
        <v>421</v>
      </c>
      <c r="B425" s="29" t="s">
        <v>255</v>
      </c>
      <c r="C425" s="57">
        <v>12098</v>
      </c>
      <c r="D425" s="40">
        <f>Вода!P269</f>
        <v>3090.6000000000004</v>
      </c>
      <c r="E425" s="40">
        <f>'Водоотведение '!Q265</f>
        <v>3090.6000000000004</v>
      </c>
    </row>
    <row r="426" spans="1:5" ht="15">
      <c r="A426" s="74">
        <v>422</v>
      </c>
      <c r="B426" s="47" t="s">
        <v>256</v>
      </c>
      <c r="C426" s="57">
        <v>12099</v>
      </c>
      <c r="D426" s="40">
        <f>Вода!P270</f>
        <v>2524.5</v>
      </c>
      <c r="E426" s="40">
        <f>'Водоотведение '!Q266</f>
        <v>0</v>
      </c>
    </row>
    <row r="427" spans="1:5" ht="15">
      <c r="A427" s="73">
        <v>423</v>
      </c>
      <c r="B427" s="29" t="s">
        <v>257</v>
      </c>
      <c r="C427" s="8">
        <v>10014</v>
      </c>
      <c r="D427" s="40">
        <f>Вода!P271</f>
        <v>2065.5</v>
      </c>
      <c r="E427" s="40">
        <f>'Водоотведение '!Q267</f>
        <v>0</v>
      </c>
    </row>
    <row r="428" spans="1:5" ht="15">
      <c r="A428" s="73">
        <v>424</v>
      </c>
      <c r="B428" s="29" t="s">
        <v>258</v>
      </c>
      <c r="C428" s="8">
        <v>12406</v>
      </c>
      <c r="D428" s="40">
        <f>Вода!P272</f>
        <v>88804.52999999998</v>
      </c>
      <c r="E428" s="40">
        <f>'Водоотведение '!Q268</f>
        <v>138588.74</v>
      </c>
    </row>
    <row r="429" spans="1:5" ht="15">
      <c r="A429" s="74">
        <v>425</v>
      </c>
      <c r="B429" s="29" t="s">
        <v>259</v>
      </c>
      <c r="C429" s="8">
        <v>12407</v>
      </c>
      <c r="D429" s="40">
        <f>Вода!P273</f>
        <v>86529.05</v>
      </c>
      <c r="E429" s="40">
        <f>'Водоотведение '!Q269</f>
        <v>129158.85999999999</v>
      </c>
    </row>
    <row r="430" spans="1:5" ht="15">
      <c r="A430" s="73">
        <v>426</v>
      </c>
      <c r="B430" s="29" t="s">
        <v>260</v>
      </c>
      <c r="C430" s="8">
        <v>21824</v>
      </c>
      <c r="D430" s="40">
        <f>Вода!P274</f>
        <v>6052.65</v>
      </c>
      <c r="E430" s="40">
        <f>'Водоотведение '!Q270</f>
        <v>0</v>
      </c>
    </row>
    <row r="431" spans="1:5" ht="15">
      <c r="A431" s="73">
        <v>427</v>
      </c>
      <c r="B431" s="29" t="s">
        <v>261</v>
      </c>
      <c r="C431" s="8">
        <v>21827</v>
      </c>
      <c r="D431" s="40">
        <f>Вода!P275</f>
        <v>5370.299999999999</v>
      </c>
      <c r="E431" s="40">
        <f>'Водоотведение '!Q271</f>
        <v>0</v>
      </c>
    </row>
    <row r="432" spans="1:5" ht="15">
      <c r="A432" s="74">
        <v>428</v>
      </c>
      <c r="B432" s="29" t="s">
        <v>262</v>
      </c>
      <c r="C432" s="8">
        <v>21828</v>
      </c>
      <c r="D432" s="40">
        <f>Вода!P276</f>
        <v>4917.35</v>
      </c>
      <c r="E432" s="40">
        <f>'Водоотведение '!Q272</f>
        <v>0</v>
      </c>
    </row>
    <row r="433" spans="1:5" ht="15">
      <c r="A433" s="73">
        <v>429</v>
      </c>
      <c r="B433" s="29" t="s">
        <v>263</v>
      </c>
      <c r="C433" s="8">
        <v>21829</v>
      </c>
      <c r="D433" s="40">
        <f>Вода!P277</f>
        <v>3843.66</v>
      </c>
      <c r="E433" s="40">
        <f>'Водоотведение '!Q273</f>
        <v>0</v>
      </c>
    </row>
    <row r="434" spans="1:5" ht="15">
      <c r="A434" s="73">
        <v>430</v>
      </c>
      <c r="B434" s="29" t="s">
        <v>267</v>
      </c>
      <c r="C434" s="8">
        <v>11165</v>
      </c>
      <c r="D434" s="40">
        <f>Вода!P278</f>
        <v>87926.85</v>
      </c>
      <c r="E434" s="40">
        <f>'Водоотведение '!Q274</f>
        <v>143645.22</v>
      </c>
    </row>
    <row r="435" spans="1:5" ht="15">
      <c r="A435" s="74">
        <v>431</v>
      </c>
      <c r="B435" s="29" t="s">
        <v>268</v>
      </c>
      <c r="C435" s="8">
        <v>12109</v>
      </c>
      <c r="D435" s="40">
        <f>Вода!P279</f>
        <v>5049</v>
      </c>
      <c r="E435" s="40">
        <f>'Водоотведение '!Q275</f>
        <v>0</v>
      </c>
    </row>
    <row r="436" spans="1:5" ht="15">
      <c r="A436" s="73">
        <v>432</v>
      </c>
      <c r="B436" s="29" t="s">
        <v>269</v>
      </c>
      <c r="C436" s="8">
        <v>11161</v>
      </c>
      <c r="D436" s="40">
        <f>Вода!P280</f>
        <v>37337.27</v>
      </c>
      <c r="E436" s="40">
        <f>'Водоотведение '!Q276</f>
        <v>54232.079999999994</v>
      </c>
    </row>
    <row r="437" spans="1:5" ht="15">
      <c r="A437" s="73">
        <v>433</v>
      </c>
      <c r="B437" s="29" t="s">
        <v>270</v>
      </c>
      <c r="C437" s="8">
        <v>12113</v>
      </c>
      <c r="D437" s="40">
        <f>Вода!P281</f>
        <v>1606.5</v>
      </c>
      <c r="E437" s="40">
        <f>'Водоотведение '!Q277</f>
        <v>0</v>
      </c>
    </row>
    <row r="438" spans="1:5" ht="15">
      <c r="A438" s="74">
        <v>434</v>
      </c>
      <c r="B438" s="29" t="s">
        <v>271</v>
      </c>
      <c r="C438" s="8">
        <v>11162</v>
      </c>
      <c r="D438" s="40">
        <f>Вода!P282</f>
        <v>43415.659999999996</v>
      </c>
      <c r="E438" s="40">
        <f>'Водоотведение '!Q278</f>
        <v>65440.83</v>
      </c>
    </row>
    <row r="439" spans="1:5" ht="15">
      <c r="A439" s="73">
        <v>435</v>
      </c>
      <c r="B439" s="29" t="s">
        <v>272</v>
      </c>
      <c r="C439" s="8">
        <v>11163</v>
      </c>
      <c r="D439" s="40">
        <f>Вода!P283</f>
        <v>47894.659999999996</v>
      </c>
      <c r="E439" s="40">
        <f>'Водоотведение '!Q279</f>
        <v>70428.35</v>
      </c>
    </row>
    <row r="440" spans="1:5" ht="15">
      <c r="A440" s="73">
        <v>436</v>
      </c>
      <c r="B440" s="47" t="s">
        <v>273</v>
      </c>
      <c r="C440" s="8">
        <v>11164</v>
      </c>
      <c r="D440" s="40">
        <f>Вода!P284</f>
        <v>44771.65</v>
      </c>
      <c r="E440" s="40">
        <f>'Водоотведение '!Q280</f>
        <v>67479.81</v>
      </c>
    </row>
    <row r="441" spans="1:5" ht="15">
      <c r="A441" s="74">
        <v>437</v>
      </c>
      <c r="B441" s="29" t="s">
        <v>264</v>
      </c>
      <c r="C441" s="8">
        <v>12362</v>
      </c>
      <c r="D441" s="40">
        <f>Вода!P285</f>
        <v>86661.96</v>
      </c>
      <c r="E441" s="40">
        <f>'Водоотведение '!Q281</f>
        <v>130111.09</v>
      </c>
    </row>
    <row r="442" spans="1:5" ht="15">
      <c r="A442" s="73">
        <v>438</v>
      </c>
      <c r="B442" s="29" t="s">
        <v>265</v>
      </c>
      <c r="C442" s="8">
        <v>12360</v>
      </c>
      <c r="D442" s="40">
        <f>Вода!P286</f>
        <v>92392.89999999998</v>
      </c>
      <c r="E442" s="40">
        <f>'Водоотведение '!Q282</f>
        <v>146133.66</v>
      </c>
    </row>
    <row r="443" spans="1:5" ht="15">
      <c r="A443" s="73">
        <v>439</v>
      </c>
      <c r="B443" s="29" t="s">
        <v>266</v>
      </c>
      <c r="C443" s="8">
        <v>12361</v>
      </c>
      <c r="D443" s="40">
        <f>Вода!P287</f>
        <v>94097.21</v>
      </c>
      <c r="E443" s="40">
        <f>'Водоотведение '!Q283</f>
        <v>157036.1</v>
      </c>
    </row>
    <row r="444" spans="1:5" ht="15">
      <c r="A444" s="73">
        <v>440</v>
      </c>
      <c r="B444" s="29" t="s">
        <v>619</v>
      </c>
      <c r="C444" s="8"/>
      <c r="D444" s="40">
        <f>Вода!P288</f>
        <v>2524.5</v>
      </c>
      <c r="E444" s="40"/>
    </row>
    <row r="445" spans="1:5" ht="15">
      <c r="A445" s="74">
        <v>441</v>
      </c>
      <c r="B445" s="29" t="s">
        <v>274</v>
      </c>
      <c r="C445" s="8">
        <v>12642</v>
      </c>
      <c r="D445" s="40">
        <f>Вода!P289</f>
        <v>1147.5</v>
      </c>
      <c r="E445" s="40">
        <f>'Водоотведение '!Q285</f>
        <v>0</v>
      </c>
    </row>
    <row r="446" spans="1:5" ht="15">
      <c r="A446" s="73">
        <v>442</v>
      </c>
      <c r="B446" s="29" t="s">
        <v>275</v>
      </c>
      <c r="C446" s="8">
        <v>12640</v>
      </c>
      <c r="D446" s="40">
        <f>Вода!P290</f>
        <v>229.5</v>
      </c>
      <c r="E446" s="40">
        <f>'Водоотведение '!Q286</f>
        <v>0</v>
      </c>
    </row>
    <row r="447" spans="1:5" ht="15">
      <c r="A447" s="74">
        <v>443</v>
      </c>
      <c r="B447" s="29" t="s">
        <v>276</v>
      </c>
      <c r="C447" s="8">
        <v>21678</v>
      </c>
      <c r="D447" s="40">
        <f>Вода!P291</f>
        <v>12154.689999999999</v>
      </c>
      <c r="E447" s="40">
        <f>'Водоотведение '!Q287</f>
        <v>11759.939999999999</v>
      </c>
    </row>
    <row r="448" spans="1:5" ht="15">
      <c r="A448" s="73">
        <v>444</v>
      </c>
      <c r="B448" s="29" t="s">
        <v>277</v>
      </c>
      <c r="C448" s="8">
        <v>21675</v>
      </c>
      <c r="D448" s="40">
        <f>Вода!P292</f>
        <v>12289.380000000001</v>
      </c>
      <c r="E448" s="40">
        <f>'Водоотведение '!Q288</f>
        <v>11882.28</v>
      </c>
    </row>
    <row r="449" spans="1:5" ht="15">
      <c r="A449" s="73">
        <v>445</v>
      </c>
      <c r="B449" s="29" t="s">
        <v>278</v>
      </c>
      <c r="C449" s="8">
        <v>21676</v>
      </c>
      <c r="D449" s="40">
        <f>Вода!P293</f>
        <v>8129.51</v>
      </c>
      <c r="E449" s="40">
        <f>'Водоотведение '!Q289</f>
        <v>7763.810000000001</v>
      </c>
    </row>
    <row r="450" spans="1:5" ht="15">
      <c r="A450" s="74">
        <v>446</v>
      </c>
      <c r="B450" s="29" t="s">
        <v>279</v>
      </c>
      <c r="C450" s="8">
        <v>21677</v>
      </c>
      <c r="D450" s="40">
        <f>Вода!P294</f>
        <v>14436.410000000002</v>
      </c>
      <c r="E450" s="40">
        <f>'Водоотведение '!Q290</f>
        <v>14081.509999999998</v>
      </c>
    </row>
    <row r="451" spans="1:5" ht="15">
      <c r="A451" s="73">
        <v>447</v>
      </c>
      <c r="B451" s="29" t="s">
        <v>280</v>
      </c>
      <c r="C451" s="8">
        <v>22454</v>
      </c>
      <c r="D451" s="40">
        <f>Вода!P295</f>
        <v>50232.95</v>
      </c>
      <c r="E451" s="40">
        <f>'Водоотведение '!Q291</f>
        <v>66672.85</v>
      </c>
    </row>
    <row r="452" spans="1:5" ht="15">
      <c r="A452" s="73">
        <v>448</v>
      </c>
      <c r="B452" s="29" t="s">
        <v>281</v>
      </c>
      <c r="C452" s="8">
        <v>22457</v>
      </c>
      <c r="D452" s="40">
        <f>Вода!P296</f>
        <v>7500.1</v>
      </c>
      <c r="E452" s="40">
        <f>'Водоотведение '!Q292</f>
        <v>6666.9</v>
      </c>
    </row>
    <row r="453" spans="1:5" ht="15">
      <c r="A453" s="74">
        <v>449</v>
      </c>
      <c r="B453" s="29" t="s">
        <v>282</v>
      </c>
      <c r="C453" s="8">
        <v>22459</v>
      </c>
      <c r="D453" s="40">
        <f>Вода!P297</f>
        <v>6254.079999999999</v>
      </c>
      <c r="E453" s="40">
        <f>'Водоотведение '!Q293</f>
        <v>5652.44</v>
      </c>
    </row>
    <row r="454" spans="1:5" ht="15">
      <c r="A454" s="73">
        <v>450</v>
      </c>
      <c r="B454" s="29" t="s">
        <v>283</v>
      </c>
      <c r="C454" s="8">
        <v>22458</v>
      </c>
      <c r="D454" s="40">
        <f>Вода!P298</f>
        <v>8242.29</v>
      </c>
      <c r="E454" s="40">
        <f>'Водоотведение '!Q294</f>
        <v>7328.679999999999</v>
      </c>
    </row>
    <row r="455" spans="1:5" ht="15">
      <c r="A455" s="73">
        <v>451</v>
      </c>
      <c r="B455" s="29" t="s">
        <v>284</v>
      </c>
      <c r="C455" s="8">
        <v>21421</v>
      </c>
      <c r="D455" s="40">
        <f>Вода!P299</f>
        <v>2937.6</v>
      </c>
      <c r="E455" s="40">
        <f>'Водоотведение '!Q295</f>
        <v>0</v>
      </c>
    </row>
    <row r="456" spans="1:5" ht="15">
      <c r="A456" s="74">
        <v>452</v>
      </c>
      <c r="B456" s="29" t="s">
        <v>285</v>
      </c>
      <c r="C456" s="8">
        <v>21684</v>
      </c>
      <c r="D456" s="40">
        <f>Вода!P300</f>
        <v>5508</v>
      </c>
      <c r="E456" s="40">
        <f>'Водоотведение '!Q296</f>
        <v>0</v>
      </c>
    </row>
    <row r="457" spans="1:5" ht="15">
      <c r="A457" s="73">
        <v>453</v>
      </c>
      <c r="B457" s="23" t="s">
        <v>613</v>
      </c>
      <c r="C457" s="8">
        <v>10231</v>
      </c>
      <c r="D457" s="40">
        <f>Вода!P301</f>
        <v>3515.630000000001</v>
      </c>
      <c r="E457" s="40">
        <f>'Водоотведение '!Q297</f>
        <v>0</v>
      </c>
    </row>
    <row r="458" spans="1:5" ht="15">
      <c r="A458" s="73">
        <v>454</v>
      </c>
      <c r="B458" s="47" t="s">
        <v>286</v>
      </c>
      <c r="C458" s="8">
        <v>10234</v>
      </c>
      <c r="D458" s="40">
        <f>Вода!P302</f>
        <v>9735.4</v>
      </c>
      <c r="E458" s="40">
        <f>'Водоотведение '!Q298</f>
        <v>16848.350000000002</v>
      </c>
    </row>
    <row r="459" spans="1:5" ht="15">
      <c r="A459" s="74">
        <v>455</v>
      </c>
      <c r="B459" s="47" t="s">
        <v>287</v>
      </c>
      <c r="C459" s="8">
        <v>10235</v>
      </c>
      <c r="D459" s="40">
        <f>Вода!P303</f>
        <v>9190.230000000001</v>
      </c>
      <c r="E459" s="40">
        <f>'Водоотведение '!Q299</f>
        <v>14829.31</v>
      </c>
    </row>
    <row r="460" spans="1:5" ht="15">
      <c r="A460" s="73">
        <v>456</v>
      </c>
      <c r="B460" s="77" t="s">
        <v>288</v>
      </c>
      <c r="C460" s="57">
        <v>12122</v>
      </c>
      <c r="D460" s="40">
        <f>Вода!P304</f>
        <v>2616.3</v>
      </c>
      <c r="E460" s="40">
        <f>'Водоотведение '!Q300</f>
        <v>0</v>
      </c>
    </row>
    <row r="461" spans="1:5" ht="15">
      <c r="A461" s="73">
        <v>457</v>
      </c>
      <c r="B461" s="77" t="s">
        <v>289</v>
      </c>
      <c r="C461" s="57">
        <v>12127</v>
      </c>
      <c r="D461" s="40">
        <f>Вода!P305</f>
        <v>2754</v>
      </c>
      <c r="E461" s="40">
        <f>'Водоотведение '!Q301</f>
        <v>0</v>
      </c>
    </row>
    <row r="462" spans="1:5" ht="15">
      <c r="A462" s="74">
        <v>458</v>
      </c>
      <c r="B462" s="77" t="s">
        <v>290</v>
      </c>
      <c r="C462" s="57">
        <v>21435</v>
      </c>
      <c r="D462" s="40" t="e">
        <f>Вода!#REF!</f>
        <v>#REF!</v>
      </c>
      <c r="E462" s="40" t="e">
        <f>'Водоотведение '!#REF!</f>
        <v>#REF!</v>
      </c>
    </row>
    <row r="463" spans="1:5" ht="15">
      <c r="A463" s="73">
        <v>459</v>
      </c>
      <c r="B463" s="77" t="s">
        <v>291</v>
      </c>
      <c r="C463" s="57">
        <v>21437</v>
      </c>
      <c r="D463" s="40">
        <f>Вода!P306</f>
        <v>1790.1000000000001</v>
      </c>
      <c r="E463" s="40">
        <f>'Водоотведение '!Q302</f>
        <v>0</v>
      </c>
    </row>
    <row r="464" spans="1:5" ht="15">
      <c r="A464" s="73">
        <v>460</v>
      </c>
      <c r="B464" s="77" t="s">
        <v>292</v>
      </c>
      <c r="C464" s="57">
        <v>21432</v>
      </c>
      <c r="D464" s="40">
        <f>Вода!P307</f>
        <v>918</v>
      </c>
      <c r="E464" s="40">
        <f>'Водоотведение '!Q303</f>
        <v>0</v>
      </c>
    </row>
    <row r="465" spans="1:5" ht="15">
      <c r="A465" s="74">
        <v>461</v>
      </c>
      <c r="B465" s="77" t="s">
        <v>293</v>
      </c>
      <c r="C465" s="57">
        <v>21433</v>
      </c>
      <c r="D465" s="40">
        <f>Вода!P308</f>
        <v>2165.41</v>
      </c>
      <c r="E465" s="40">
        <f>'Водоотведение '!Q304</f>
        <v>0</v>
      </c>
    </row>
    <row r="466" spans="1:5" ht="15">
      <c r="A466" s="73">
        <v>462</v>
      </c>
      <c r="B466" s="77" t="s">
        <v>294</v>
      </c>
      <c r="C466" s="57">
        <v>12164</v>
      </c>
      <c r="D466" s="40">
        <f>Вода!P309</f>
        <v>88017.95000000001</v>
      </c>
      <c r="E466" s="40">
        <f>'Водоотведение '!Q305</f>
        <v>137804.44</v>
      </c>
    </row>
    <row r="467" spans="1:5" ht="15">
      <c r="A467" s="73">
        <v>463</v>
      </c>
      <c r="B467" s="77" t="s">
        <v>295</v>
      </c>
      <c r="C467" s="57">
        <v>12138</v>
      </c>
      <c r="D467" s="40">
        <f>Вода!P310</f>
        <v>50018.54000000001</v>
      </c>
      <c r="E467" s="40">
        <f>'Водоотведение '!Q306</f>
        <v>81703.51999999999</v>
      </c>
    </row>
    <row r="468" spans="1:5" ht="15">
      <c r="A468" s="74">
        <v>464</v>
      </c>
      <c r="B468" s="89" t="s">
        <v>296</v>
      </c>
      <c r="C468" s="57">
        <v>12139</v>
      </c>
      <c r="D468" s="40">
        <f>Вода!P311</f>
        <v>79718.95999999999</v>
      </c>
      <c r="E468" s="40">
        <f>'Водоотведение '!Q307</f>
        <v>128059.74</v>
      </c>
    </row>
    <row r="469" spans="1:5" ht="15">
      <c r="A469" s="73">
        <v>465</v>
      </c>
      <c r="B469" s="77" t="s">
        <v>297</v>
      </c>
      <c r="C469" s="57">
        <v>12143</v>
      </c>
      <c r="D469" s="40">
        <f>Вода!P312</f>
        <v>140550.4</v>
      </c>
      <c r="E469" s="40">
        <f>'Водоотведение '!Q308</f>
        <v>240118.07</v>
      </c>
    </row>
    <row r="470" spans="1:5" ht="15">
      <c r="A470" s="73">
        <v>466</v>
      </c>
      <c r="B470" s="77" t="s">
        <v>298</v>
      </c>
      <c r="C470" s="57">
        <v>12648</v>
      </c>
      <c r="D470" s="40" t="e">
        <f>Вода!#REF!</f>
        <v>#REF!</v>
      </c>
      <c r="E470" s="40" t="e">
        <f>'Водоотведение '!#REF!</f>
        <v>#REF!</v>
      </c>
    </row>
    <row r="471" spans="1:5" ht="15">
      <c r="A471" s="74">
        <v>467</v>
      </c>
      <c r="B471" s="77" t="s">
        <v>299</v>
      </c>
      <c r="C471" s="57">
        <v>21831</v>
      </c>
      <c r="D471" s="40">
        <f>Вода!P313</f>
        <v>90491.36000000002</v>
      </c>
      <c r="E471" s="40">
        <f>'Водоотведение '!Q309</f>
        <v>145053.33000000002</v>
      </c>
    </row>
    <row r="472" spans="1:5" ht="15">
      <c r="A472" s="73">
        <v>468</v>
      </c>
      <c r="B472" s="77" t="s">
        <v>300</v>
      </c>
      <c r="C472" s="57">
        <v>10030</v>
      </c>
      <c r="D472" s="40">
        <f>Вода!P314</f>
        <v>6932.75</v>
      </c>
      <c r="E472" s="40">
        <f>'Водоотведение '!Q310</f>
        <v>11304.249999999998</v>
      </c>
    </row>
    <row r="473" spans="1:5" ht="15">
      <c r="A473" s="73">
        <v>469</v>
      </c>
      <c r="B473" s="77" t="s">
        <v>301</v>
      </c>
      <c r="C473" s="57">
        <v>12275</v>
      </c>
      <c r="D473" s="40">
        <f>Вода!P315</f>
        <v>4131</v>
      </c>
      <c r="E473" s="40">
        <f>'Водоотведение '!Q311</f>
        <v>0</v>
      </c>
    </row>
    <row r="474" spans="1:5" ht="15">
      <c r="A474" s="74">
        <v>470</v>
      </c>
      <c r="B474" s="77" t="s">
        <v>302</v>
      </c>
      <c r="C474" s="57">
        <v>12284</v>
      </c>
      <c r="D474" s="40">
        <f>Вода!P316</f>
        <v>4590</v>
      </c>
      <c r="E474" s="40">
        <f>'Водоотведение '!Q312</f>
        <v>0</v>
      </c>
    </row>
    <row r="475" spans="1:5" ht="15">
      <c r="A475" s="73">
        <v>471</v>
      </c>
      <c r="B475" s="77" t="s">
        <v>303</v>
      </c>
      <c r="C475" s="57">
        <v>12285</v>
      </c>
      <c r="D475" s="40">
        <f>Вода!P317</f>
        <v>2295</v>
      </c>
      <c r="E475" s="40">
        <f>'Водоотведение '!Q313</f>
        <v>0</v>
      </c>
    </row>
    <row r="476" spans="1:5" ht="15">
      <c r="A476" s="73">
        <v>472</v>
      </c>
      <c r="B476" s="77" t="s">
        <v>304</v>
      </c>
      <c r="C476" s="57">
        <v>12276</v>
      </c>
      <c r="D476" s="40">
        <f>Вода!P318</f>
        <v>25412.4</v>
      </c>
      <c r="E476" s="40">
        <f>'Водоотведение '!Q314</f>
        <v>24555.600000000002</v>
      </c>
    </row>
    <row r="477" spans="1:5" ht="15">
      <c r="A477" s="74">
        <v>473</v>
      </c>
      <c r="B477" s="77" t="s">
        <v>305</v>
      </c>
      <c r="C477" s="57">
        <v>12277</v>
      </c>
      <c r="D477" s="40">
        <f>Вода!P319</f>
        <v>18733.02</v>
      </c>
      <c r="E477" s="40">
        <f>'Водоотведение '!Q315</f>
        <v>17900.670000000002</v>
      </c>
    </row>
    <row r="478" spans="1:5" ht="15">
      <c r="A478" s="73">
        <v>474</v>
      </c>
      <c r="B478" s="77" t="s">
        <v>306</v>
      </c>
      <c r="C478" s="57">
        <v>12278</v>
      </c>
      <c r="D478" s="40">
        <f>Вода!P320</f>
        <v>2983.5</v>
      </c>
      <c r="E478" s="40">
        <f>'Водоотведение '!Q316</f>
        <v>0</v>
      </c>
    </row>
    <row r="479" spans="1:5" ht="15">
      <c r="A479" s="73">
        <v>475</v>
      </c>
      <c r="B479" s="77" t="s">
        <v>307</v>
      </c>
      <c r="C479" s="57">
        <v>12279</v>
      </c>
      <c r="D479" s="40">
        <f>Вода!P321</f>
        <v>2065.5</v>
      </c>
      <c r="E479" s="40">
        <f>'Водоотведение '!Q317</f>
        <v>0</v>
      </c>
    </row>
    <row r="480" spans="1:5" ht="15">
      <c r="A480" s="74">
        <v>476</v>
      </c>
      <c r="B480" s="89" t="s">
        <v>308</v>
      </c>
      <c r="C480" s="57">
        <v>12280</v>
      </c>
      <c r="D480" s="40">
        <f>Вода!P322</f>
        <v>2983.5</v>
      </c>
      <c r="E480" s="40">
        <f>'Водоотведение '!Q318</f>
        <v>0</v>
      </c>
    </row>
    <row r="481" spans="1:5" ht="15">
      <c r="A481" s="73">
        <v>477</v>
      </c>
      <c r="B481" s="77" t="s">
        <v>309</v>
      </c>
      <c r="C481" s="57">
        <v>12281</v>
      </c>
      <c r="D481" s="40">
        <f>Вода!P323</f>
        <v>459</v>
      </c>
      <c r="E481" s="40">
        <f>'Водоотведение '!Q319</f>
        <v>0</v>
      </c>
    </row>
    <row r="482" spans="1:5" ht="15">
      <c r="A482" s="73">
        <v>478</v>
      </c>
      <c r="B482" s="77" t="s">
        <v>310</v>
      </c>
      <c r="C482" s="57">
        <v>12282</v>
      </c>
      <c r="D482" s="40">
        <f>Вода!P324</f>
        <v>1377</v>
      </c>
      <c r="E482" s="40">
        <f>'Водоотведение '!Q320</f>
        <v>0</v>
      </c>
    </row>
    <row r="483" spans="1:5" ht="15">
      <c r="A483" s="74">
        <v>479</v>
      </c>
      <c r="B483" s="77" t="s">
        <v>311</v>
      </c>
      <c r="C483" s="57">
        <v>12283</v>
      </c>
      <c r="D483" s="40">
        <f>Вода!P325</f>
        <v>2524.5</v>
      </c>
      <c r="E483" s="40">
        <f>'Водоотведение '!Q321</f>
        <v>0</v>
      </c>
    </row>
    <row r="484" spans="1:5" ht="15">
      <c r="A484" s="73">
        <v>480</v>
      </c>
      <c r="B484" s="77" t="s">
        <v>312</v>
      </c>
      <c r="C484" s="57">
        <v>23010</v>
      </c>
      <c r="D484" s="40">
        <f>Вода!P326</f>
        <v>95692.93</v>
      </c>
      <c r="E484" s="40">
        <f>'Водоотведение '!Q322</f>
        <v>153968.09</v>
      </c>
    </row>
    <row r="485" spans="1:5" ht="15">
      <c r="A485" s="73">
        <v>481</v>
      </c>
      <c r="B485" s="77" t="s">
        <v>313</v>
      </c>
      <c r="C485" s="57">
        <v>23013</v>
      </c>
      <c r="D485" s="40">
        <f>Вода!P327</f>
        <v>90614.06000000001</v>
      </c>
      <c r="E485" s="40">
        <f>'Водоотведение '!Q323</f>
        <v>141062.5</v>
      </c>
    </row>
    <row r="486" spans="1:5" ht="15">
      <c r="A486" s="74">
        <v>482</v>
      </c>
      <c r="B486" s="77" t="s">
        <v>314</v>
      </c>
      <c r="C486" s="57">
        <v>23001</v>
      </c>
      <c r="D486" s="40">
        <f>Вода!P328</f>
        <v>36881.05</v>
      </c>
      <c r="E486" s="40">
        <f>'Водоотведение '!Q324</f>
        <v>59694.5</v>
      </c>
    </row>
    <row r="487" spans="1:5" ht="15">
      <c r="A487" s="73">
        <v>483</v>
      </c>
      <c r="B487" s="77" t="s">
        <v>315</v>
      </c>
      <c r="C487" s="57">
        <v>23002</v>
      </c>
      <c r="D487" s="40">
        <f>Вода!P329</f>
        <v>40228.78</v>
      </c>
      <c r="E487" s="40">
        <f>'Водоотведение '!Q325</f>
        <v>62795.62</v>
      </c>
    </row>
    <row r="488" spans="1:5" ht="15">
      <c r="A488" s="73">
        <v>484</v>
      </c>
      <c r="B488" s="77" t="s">
        <v>316</v>
      </c>
      <c r="C488" s="57">
        <v>23003</v>
      </c>
      <c r="D488" s="40">
        <f>Вода!P330</f>
        <v>31715.63</v>
      </c>
      <c r="E488" s="40">
        <f>'Водоотведение '!Q326</f>
        <v>53994.340000000004</v>
      </c>
    </row>
    <row r="489" spans="1:5" ht="15">
      <c r="A489" s="74">
        <v>485</v>
      </c>
      <c r="B489" s="29" t="s">
        <v>317</v>
      </c>
      <c r="C489" s="8">
        <v>23004</v>
      </c>
      <c r="D489" s="40">
        <f>Вода!P331</f>
        <v>43878.45</v>
      </c>
      <c r="E489" s="40">
        <f>'Водоотведение '!Q327</f>
        <v>67955.06</v>
      </c>
    </row>
    <row r="490" spans="1:5" ht="15">
      <c r="A490" s="73">
        <v>486</v>
      </c>
      <c r="B490" s="29" t="s">
        <v>318</v>
      </c>
      <c r="C490" s="8">
        <v>21819</v>
      </c>
      <c r="D490" s="40">
        <f>Вода!P332</f>
        <v>229817.35</v>
      </c>
      <c r="E490" s="40">
        <f>'Водоотведение '!Q328</f>
        <v>353620.42</v>
      </c>
    </row>
    <row r="491" spans="1:5" ht="15">
      <c r="A491" s="73">
        <v>487</v>
      </c>
      <c r="B491" s="29" t="s">
        <v>319</v>
      </c>
      <c r="C491" s="8">
        <v>21812</v>
      </c>
      <c r="D491" s="40">
        <f>Вода!P333</f>
        <v>135722.67</v>
      </c>
      <c r="E491" s="40">
        <f>'Водоотведение '!Q329</f>
        <v>205790.41999999998</v>
      </c>
    </row>
    <row r="492" spans="1:5" ht="15">
      <c r="A492" s="74">
        <v>488</v>
      </c>
      <c r="B492" s="29" t="s">
        <v>320</v>
      </c>
      <c r="C492" s="8">
        <v>21448</v>
      </c>
      <c r="D492" s="40">
        <f>Вода!P334</f>
        <v>187938.83</v>
      </c>
      <c r="E492" s="40">
        <f>'Водоотведение '!Q330</f>
        <v>288263.65</v>
      </c>
    </row>
    <row r="493" spans="1:5" ht="15">
      <c r="A493" s="73">
        <v>489</v>
      </c>
      <c r="B493" s="29" t="s">
        <v>321</v>
      </c>
      <c r="C493" s="8">
        <v>21451</v>
      </c>
      <c r="D493" s="40">
        <f>Вода!P335</f>
        <v>5003.1</v>
      </c>
      <c r="E493" s="40">
        <f>'Водоотведение '!Q331</f>
        <v>0</v>
      </c>
    </row>
    <row r="494" spans="1:5" ht="15">
      <c r="A494" s="73">
        <v>490</v>
      </c>
      <c r="B494" s="92" t="s">
        <v>322</v>
      </c>
      <c r="C494" s="8">
        <v>21449</v>
      </c>
      <c r="D494" s="40">
        <f>Вода!P336</f>
        <v>7160.400000000001</v>
      </c>
      <c r="E494" s="40">
        <f>'Водоотведение '!Q332</f>
        <v>0</v>
      </c>
    </row>
    <row r="495" spans="1:5" ht="15">
      <c r="A495" s="74">
        <v>491</v>
      </c>
      <c r="B495" s="30" t="s">
        <v>323</v>
      </c>
      <c r="C495" s="8">
        <v>10032</v>
      </c>
      <c r="D495" s="40">
        <f>Вода!P337</f>
        <v>4749</v>
      </c>
      <c r="E495" s="40">
        <f>'Водоотведение '!Q333</f>
        <v>0</v>
      </c>
    </row>
    <row r="496" spans="1:5" ht="15">
      <c r="A496" s="73">
        <v>492</v>
      </c>
      <c r="B496" s="30" t="s">
        <v>324</v>
      </c>
      <c r="C496" s="8">
        <v>10017</v>
      </c>
      <c r="D496" s="40">
        <f>Вода!P338</f>
        <v>7304.25</v>
      </c>
      <c r="E496" s="40">
        <f>'Водоотведение '!Q334</f>
        <v>7220.1</v>
      </c>
    </row>
    <row r="497" spans="1:5" ht="15">
      <c r="A497" s="73">
        <v>493</v>
      </c>
      <c r="B497" s="30" t="s">
        <v>325</v>
      </c>
      <c r="C497" s="8">
        <v>21457</v>
      </c>
      <c r="D497" s="40">
        <f>Вода!P339</f>
        <v>7220.1</v>
      </c>
      <c r="E497" s="40">
        <f>'Водоотведение '!Q335</f>
        <v>7220.1</v>
      </c>
    </row>
    <row r="498" spans="1:5" ht="15">
      <c r="A498" s="74">
        <v>494</v>
      </c>
      <c r="B498" s="30" t="s">
        <v>326</v>
      </c>
      <c r="C498" s="8">
        <v>21688</v>
      </c>
      <c r="D498" s="40">
        <f>Вода!P340</f>
        <v>229.5</v>
      </c>
      <c r="E498" s="40">
        <f>'Водоотведение '!Q336</f>
        <v>0</v>
      </c>
    </row>
    <row r="499" spans="1:5" ht="15">
      <c r="A499" s="73">
        <v>495</v>
      </c>
      <c r="B499" s="30" t="s">
        <v>327</v>
      </c>
      <c r="C499" s="8">
        <v>21690</v>
      </c>
      <c r="D499" s="40">
        <f>Вода!P341</f>
        <v>12565.28</v>
      </c>
      <c r="E499" s="40">
        <f>'Водоотведение '!Q337</f>
        <v>12565.28</v>
      </c>
    </row>
    <row r="500" spans="1:5" ht="15">
      <c r="A500" s="73">
        <v>496</v>
      </c>
      <c r="B500" s="30" t="s">
        <v>328</v>
      </c>
      <c r="C500" s="8">
        <v>21696</v>
      </c>
      <c r="D500" s="40">
        <f>Вода!P342</f>
        <v>2388.2799999999997</v>
      </c>
      <c r="E500" s="40">
        <f>'Водоотведение '!Q338</f>
        <v>0</v>
      </c>
    </row>
    <row r="501" spans="1:5" ht="15">
      <c r="A501" s="74">
        <v>497</v>
      </c>
      <c r="B501" s="30" t="s">
        <v>329</v>
      </c>
      <c r="C501" s="8">
        <v>21698</v>
      </c>
      <c r="D501" s="40">
        <f>Вода!P343</f>
        <v>3672</v>
      </c>
      <c r="E501" s="40">
        <f>'Водоотведение '!Q339</f>
        <v>0</v>
      </c>
    </row>
    <row r="502" spans="1:5" ht="15">
      <c r="A502" s="73">
        <v>498</v>
      </c>
      <c r="B502" s="47" t="s">
        <v>330</v>
      </c>
      <c r="C502" s="8">
        <v>10027</v>
      </c>
      <c r="D502" s="40">
        <f>Вода!P344</f>
        <v>17857.04</v>
      </c>
      <c r="E502" s="40">
        <f>'Водоотведение '!Q340</f>
        <v>27823.309999999998</v>
      </c>
    </row>
    <row r="503" spans="1:5" ht="15">
      <c r="A503" s="73">
        <v>499</v>
      </c>
      <c r="B503" s="30" t="s">
        <v>331</v>
      </c>
      <c r="C503" s="8">
        <v>23704</v>
      </c>
      <c r="D503" s="40">
        <f>Вода!P345</f>
        <v>1606.5</v>
      </c>
      <c r="E503" s="40">
        <f>'Водоотведение '!Q341</f>
        <v>0</v>
      </c>
    </row>
    <row r="504" spans="1:5" ht="15">
      <c r="A504" s="74">
        <v>500</v>
      </c>
      <c r="B504" s="76" t="s">
        <v>332</v>
      </c>
      <c r="C504" s="57">
        <v>12290</v>
      </c>
      <c r="D504" s="40">
        <f>Вода!P346</f>
        <v>826.1999999999999</v>
      </c>
      <c r="E504" s="40">
        <f>'Водоотведение '!Q342</f>
        <v>0</v>
      </c>
    </row>
    <row r="505" spans="1:5" ht="15">
      <c r="A505" s="73">
        <v>501</v>
      </c>
      <c r="B505" s="76" t="s">
        <v>333</v>
      </c>
      <c r="C505" s="57">
        <v>12289</v>
      </c>
      <c r="D505" s="40">
        <f>Вода!P347</f>
        <v>3442.5</v>
      </c>
      <c r="E505" s="40">
        <f>'Водоотведение '!Q343</f>
        <v>0</v>
      </c>
    </row>
    <row r="506" spans="1:5" ht="15">
      <c r="A506" s="73">
        <v>502</v>
      </c>
      <c r="B506" s="76" t="s">
        <v>334</v>
      </c>
      <c r="C506" s="57">
        <v>12295</v>
      </c>
      <c r="D506" s="40">
        <f>Вода!P348</f>
        <v>2983.5</v>
      </c>
      <c r="E506" s="40">
        <f>'Водоотведение '!Q344</f>
        <v>0</v>
      </c>
    </row>
    <row r="507" spans="1:5" ht="15">
      <c r="A507" s="74">
        <v>503</v>
      </c>
      <c r="B507" s="76" t="s">
        <v>335</v>
      </c>
      <c r="C507" s="57">
        <v>11262</v>
      </c>
      <c r="D507" s="40">
        <f>Вода!P349</f>
        <v>50911.759999999995</v>
      </c>
      <c r="E507" s="40">
        <f>'Водоотведение '!Q345</f>
        <v>73519.94</v>
      </c>
    </row>
    <row r="508" spans="1:5" ht="15">
      <c r="A508" s="73">
        <v>504</v>
      </c>
      <c r="B508" s="76" t="s">
        <v>336</v>
      </c>
      <c r="C508" s="57">
        <v>11267</v>
      </c>
      <c r="D508" s="40">
        <f>Вода!P350</f>
        <v>46796.62</v>
      </c>
      <c r="E508" s="40">
        <f>'Водоотведение '!Q346</f>
        <v>67910.36</v>
      </c>
    </row>
    <row r="509" spans="1:5" ht="15">
      <c r="A509" s="73">
        <v>505</v>
      </c>
      <c r="B509" s="76" t="s">
        <v>337</v>
      </c>
      <c r="C509" s="57">
        <v>19755</v>
      </c>
      <c r="D509" s="40">
        <f>Вода!P351</f>
        <v>219881.38999999998</v>
      </c>
      <c r="E509" s="40">
        <f>'Водоотведение '!Q347</f>
        <v>335672.51</v>
      </c>
    </row>
    <row r="510" spans="1:5" ht="15">
      <c r="A510" s="74">
        <v>506</v>
      </c>
      <c r="B510" s="76" t="s">
        <v>338</v>
      </c>
      <c r="C510" s="57">
        <v>12672</v>
      </c>
      <c r="D510" s="40">
        <f>Вода!P352</f>
        <v>154464.67</v>
      </c>
      <c r="E510" s="40">
        <f>'Водоотведение '!Q348</f>
        <v>237076.84</v>
      </c>
    </row>
    <row r="511" spans="1:5" ht="15">
      <c r="A511" s="73">
        <v>507</v>
      </c>
      <c r="B511" s="76" t="s">
        <v>339</v>
      </c>
      <c r="C511" s="57">
        <v>11282</v>
      </c>
      <c r="D511" s="40">
        <f>Вода!P353</f>
        <v>64349.05</v>
      </c>
      <c r="E511" s="40">
        <f>'Водоотведение '!Q349</f>
        <v>97985.22</v>
      </c>
    </row>
    <row r="512" spans="1:5" ht="15">
      <c r="A512" s="73">
        <v>508</v>
      </c>
      <c r="B512" s="76" t="s">
        <v>340</v>
      </c>
      <c r="C512" s="57">
        <v>11284</v>
      </c>
      <c r="D512" s="40">
        <f>Вода!P354</f>
        <v>80941.47</v>
      </c>
      <c r="E512" s="40">
        <f>'Водоотведение '!Q350</f>
        <v>127139.56999999999</v>
      </c>
    </row>
    <row r="513" spans="1:5" ht="15">
      <c r="A513" s="74">
        <v>509</v>
      </c>
      <c r="B513" s="76" t="s">
        <v>341</v>
      </c>
      <c r="C513" s="57">
        <v>11286</v>
      </c>
      <c r="D513" s="40">
        <f>Вода!P355</f>
        <v>91137.29000000001</v>
      </c>
      <c r="E513" s="40">
        <f>'Водоотведение '!Q351</f>
        <v>151380.74</v>
      </c>
    </row>
    <row r="514" spans="1:5" ht="15">
      <c r="A514" s="73">
        <v>510</v>
      </c>
      <c r="B514" s="76" t="s">
        <v>342</v>
      </c>
      <c r="C514" s="57">
        <v>11272</v>
      </c>
      <c r="D514" s="40">
        <f>Вода!P356</f>
        <v>48844.58</v>
      </c>
      <c r="E514" s="40">
        <f>'Водоотведение '!Q352</f>
        <v>74713.95999999999</v>
      </c>
    </row>
    <row r="515" spans="1:5" ht="15">
      <c r="A515" s="73">
        <v>511</v>
      </c>
      <c r="B515" s="76" t="s">
        <v>343</v>
      </c>
      <c r="C515" s="57">
        <v>11288</v>
      </c>
      <c r="D515" s="40">
        <f>Вода!P357</f>
        <v>76639.06</v>
      </c>
      <c r="E515" s="40">
        <f>'Водоотведение '!Q353</f>
        <v>130989.41999999998</v>
      </c>
    </row>
    <row r="516" spans="1:5" ht="15">
      <c r="A516" s="74">
        <v>512</v>
      </c>
      <c r="B516" s="76" t="s">
        <v>344</v>
      </c>
      <c r="C516" s="57">
        <v>11296</v>
      </c>
      <c r="D516" s="40">
        <f>Вода!P358</f>
        <v>108780.3</v>
      </c>
      <c r="E516" s="40">
        <f>'Водоотведение '!Q354</f>
        <v>169897.74000000002</v>
      </c>
    </row>
    <row r="517" spans="1:5" ht="15">
      <c r="A517" s="73">
        <v>513</v>
      </c>
      <c r="B517" s="76" t="s">
        <v>345</v>
      </c>
      <c r="C517" s="57">
        <v>11298</v>
      </c>
      <c r="D517" s="40">
        <f>Вода!P359</f>
        <v>57906.62000000001</v>
      </c>
      <c r="E517" s="40">
        <f>'Водоотведение '!Q355</f>
        <v>97153.15999999999</v>
      </c>
    </row>
    <row r="518" spans="1:5" ht="15">
      <c r="A518" s="73">
        <v>514</v>
      </c>
      <c r="B518" s="76" t="s">
        <v>346</v>
      </c>
      <c r="C518" s="57">
        <v>11300</v>
      </c>
      <c r="D518" s="40">
        <f>Вода!P360</f>
        <v>85114.54</v>
      </c>
      <c r="E518" s="40">
        <f>'Водоотведение '!Q356</f>
        <v>133971.03</v>
      </c>
    </row>
    <row r="519" spans="1:5" ht="15">
      <c r="A519" s="74">
        <v>515</v>
      </c>
      <c r="B519" s="76" t="s">
        <v>347</v>
      </c>
      <c r="C519" s="57">
        <v>11301</v>
      </c>
      <c r="D519" s="40">
        <f>Вода!P361</f>
        <v>47205.92</v>
      </c>
      <c r="E519" s="40">
        <f>'Водоотведение '!Q357</f>
        <v>68215.31</v>
      </c>
    </row>
    <row r="520" spans="1:5" ht="15">
      <c r="A520" s="73">
        <v>516</v>
      </c>
      <c r="B520" s="76" t="s">
        <v>348</v>
      </c>
      <c r="C520" s="57">
        <v>11302</v>
      </c>
      <c r="D520" s="40">
        <f>Вода!P362</f>
        <v>68983.53</v>
      </c>
      <c r="E520" s="40">
        <f>'Водоотведение '!Q358</f>
        <v>111040.64</v>
      </c>
    </row>
    <row r="521" spans="1:5" ht="15">
      <c r="A521" s="73">
        <v>517</v>
      </c>
      <c r="B521" s="76" t="s">
        <v>349</v>
      </c>
      <c r="C521" s="57">
        <v>11303</v>
      </c>
      <c r="D521" s="40">
        <f>Вода!P363</f>
        <v>104420.75</v>
      </c>
      <c r="E521" s="40">
        <f>'Водоотведение '!Q359</f>
        <v>166486.50999999998</v>
      </c>
    </row>
    <row r="522" spans="1:5" ht="15">
      <c r="A522" s="74">
        <v>518</v>
      </c>
      <c r="B522" s="30" t="s">
        <v>350</v>
      </c>
      <c r="C522" s="8">
        <v>11344</v>
      </c>
      <c r="D522" s="40">
        <f>Вода!P364</f>
        <v>78114.02</v>
      </c>
      <c r="E522" s="40">
        <f>'Водоотведение '!Q360</f>
        <v>130520.58999999998</v>
      </c>
    </row>
    <row r="523" spans="1:5" ht="15">
      <c r="A523" s="73">
        <v>519</v>
      </c>
      <c r="B523" s="30" t="s">
        <v>351</v>
      </c>
      <c r="C523" s="8">
        <v>11346</v>
      </c>
      <c r="D523" s="40">
        <f>Вода!P365</f>
        <v>38873.409999999996</v>
      </c>
      <c r="E523" s="40">
        <f>'Водоотведение '!Q361</f>
        <v>56941.06</v>
      </c>
    </row>
    <row r="524" spans="1:5" ht="15">
      <c r="A524" s="73">
        <v>520</v>
      </c>
      <c r="B524" s="30" t="s">
        <v>352</v>
      </c>
      <c r="C524" s="8">
        <v>11348</v>
      </c>
      <c r="D524" s="40">
        <f>Вода!P366</f>
        <v>59562.53999999999</v>
      </c>
      <c r="E524" s="40">
        <f>'Водоотведение '!Q362</f>
        <v>91496.11</v>
      </c>
    </row>
    <row r="525" spans="1:5" ht="15">
      <c r="A525" s="74">
        <v>521</v>
      </c>
      <c r="B525" s="30" t="s">
        <v>353</v>
      </c>
      <c r="C525" s="8">
        <v>11350</v>
      </c>
      <c r="D525" s="40">
        <f>Вода!P367</f>
        <v>95285.96</v>
      </c>
      <c r="E525" s="40">
        <f>'Водоотведение '!Q363</f>
        <v>144966.38</v>
      </c>
    </row>
    <row r="526" spans="1:5" ht="15">
      <c r="A526" s="73">
        <v>522</v>
      </c>
      <c r="B526" s="30" t="s">
        <v>354</v>
      </c>
      <c r="C526" s="8">
        <v>11352</v>
      </c>
      <c r="D526" s="40">
        <f>Вода!P368</f>
        <v>70498.22</v>
      </c>
      <c r="E526" s="40">
        <f>'Водоотведение '!Q364</f>
        <v>111255.81000000001</v>
      </c>
    </row>
    <row r="527" spans="1:5" ht="15">
      <c r="A527" s="73">
        <v>523</v>
      </c>
      <c r="B527" s="30" t="s">
        <v>355</v>
      </c>
      <c r="C527" s="8">
        <v>11354</v>
      </c>
      <c r="D527" s="40">
        <f>Вода!P369</f>
        <v>22406.46</v>
      </c>
      <c r="E527" s="40">
        <f>'Водоотведение '!Q365</f>
        <v>36546.98999999999</v>
      </c>
    </row>
    <row r="528" spans="1:5" ht="15">
      <c r="A528" s="74">
        <v>524</v>
      </c>
      <c r="B528" s="30" t="s">
        <v>356</v>
      </c>
      <c r="C528" s="8">
        <v>11356</v>
      </c>
      <c r="D528" s="40">
        <f>Вода!P370</f>
        <v>71970.75</v>
      </c>
      <c r="E528" s="40">
        <f>'Водоотведение '!Q366</f>
        <v>121078.65000000001</v>
      </c>
    </row>
    <row r="529" spans="1:5" ht="15">
      <c r="A529" s="73">
        <v>525</v>
      </c>
      <c r="B529" s="30" t="s">
        <v>357</v>
      </c>
      <c r="C529" s="8">
        <v>11358</v>
      </c>
      <c r="D529" s="40">
        <f>Вода!P371</f>
        <v>51834.09</v>
      </c>
      <c r="E529" s="40">
        <f>'Водоотведение '!Q367</f>
        <v>76998.64</v>
      </c>
    </row>
    <row r="530" spans="1:5" ht="15">
      <c r="A530" s="73">
        <v>526</v>
      </c>
      <c r="B530" s="30" t="s">
        <v>358</v>
      </c>
      <c r="C530" s="8">
        <v>11430</v>
      </c>
      <c r="D530" s="40">
        <f>Вода!P372</f>
        <v>56639.53</v>
      </c>
      <c r="E530" s="40">
        <f>'Водоотведение '!Q368</f>
        <v>88329.31</v>
      </c>
    </row>
    <row r="531" spans="1:5" ht="15">
      <c r="A531" s="74">
        <v>527</v>
      </c>
      <c r="B531" s="30" t="s">
        <v>359</v>
      </c>
      <c r="C531" s="8">
        <v>11434</v>
      </c>
      <c r="D531" s="40">
        <f>Вода!P373</f>
        <v>114316.37</v>
      </c>
      <c r="E531" s="40">
        <f>'Водоотведение '!Q369</f>
        <v>186902.56</v>
      </c>
    </row>
    <row r="532" spans="1:5" ht="15">
      <c r="A532" s="73">
        <v>528</v>
      </c>
      <c r="B532" s="30" t="s">
        <v>360</v>
      </c>
      <c r="C532" s="8">
        <v>11436</v>
      </c>
      <c r="D532" s="40">
        <f>Вода!P374</f>
        <v>75472.86</v>
      </c>
      <c r="E532" s="40">
        <f>'Водоотведение '!Q370</f>
        <v>126861.38</v>
      </c>
    </row>
    <row r="533" spans="1:5" ht="15">
      <c r="A533" s="73">
        <v>529</v>
      </c>
      <c r="B533" s="30" t="s">
        <v>361</v>
      </c>
      <c r="C533" s="8">
        <v>11438</v>
      </c>
      <c r="D533" s="40">
        <f>Вода!P375</f>
        <v>80319.90999999999</v>
      </c>
      <c r="E533" s="40">
        <f>'Водоотведение '!Q371</f>
        <v>130873.51</v>
      </c>
    </row>
    <row r="534" spans="1:5" ht="15">
      <c r="A534" s="74">
        <v>530</v>
      </c>
      <c r="B534" s="30" t="s">
        <v>362</v>
      </c>
      <c r="C534" s="8">
        <v>11440</v>
      </c>
      <c r="D534" s="40">
        <f>Вода!P376</f>
        <v>43508.759999999995</v>
      </c>
      <c r="E534" s="40">
        <f>'Водоотведение '!Q372</f>
        <v>66163.26</v>
      </c>
    </row>
    <row r="535" spans="1:5" ht="15">
      <c r="A535" s="73">
        <v>531</v>
      </c>
      <c r="B535" s="30" t="s">
        <v>363</v>
      </c>
      <c r="C535" s="8">
        <v>11442</v>
      </c>
      <c r="D535" s="40">
        <f>Вода!P377</f>
        <v>51691.310000000005</v>
      </c>
      <c r="E535" s="40">
        <f>'Водоотведение '!Q373</f>
        <v>82024.66</v>
      </c>
    </row>
    <row r="536" spans="1:5" ht="15">
      <c r="A536" s="73">
        <v>532</v>
      </c>
      <c r="B536" s="30" t="s">
        <v>364</v>
      </c>
      <c r="C536" s="8">
        <v>11444</v>
      </c>
      <c r="D536" s="40">
        <f>Вода!P378</f>
        <v>57491.28</v>
      </c>
      <c r="E536" s="40">
        <f>'Водоотведение '!Q374</f>
        <v>91920.45999999999</v>
      </c>
    </row>
    <row r="537" spans="1:5" ht="15">
      <c r="A537" s="74">
        <v>533</v>
      </c>
      <c r="B537" s="30" t="s">
        <v>365</v>
      </c>
      <c r="C537" s="8">
        <v>11446</v>
      </c>
      <c r="D537" s="40">
        <f>Вода!P379</f>
        <v>107061.07</v>
      </c>
      <c r="E537" s="40">
        <f>'Водоотведение '!Q375</f>
        <v>166194.67999999996</v>
      </c>
    </row>
    <row r="538" spans="1:5" ht="15">
      <c r="A538" s="73">
        <v>534</v>
      </c>
      <c r="B538" s="30" t="s">
        <v>366</v>
      </c>
      <c r="C538" s="8">
        <v>11448</v>
      </c>
      <c r="D538" s="40">
        <f>Вода!P380</f>
        <v>57206.740000000005</v>
      </c>
      <c r="E538" s="40">
        <f>'Водоотведение '!Q376</f>
        <v>98473.35</v>
      </c>
    </row>
    <row r="539" spans="1:5" ht="15">
      <c r="A539" s="73">
        <v>535</v>
      </c>
      <c r="B539" s="30" t="s">
        <v>367</v>
      </c>
      <c r="C539" s="8">
        <v>11450</v>
      </c>
      <c r="D539" s="40">
        <f>Вода!P381</f>
        <v>513453.19999999995</v>
      </c>
      <c r="E539" s="40">
        <f>'Водоотведение '!Q377</f>
        <v>485065.3400000001</v>
      </c>
    </row>
    <row r="540" spans="1:5" ht="15">
      <c r="A540" s="74">
        <v>536</v>
      </c>
      <c r="B540" s="30" t="s">
        <v>368</v>
      </c>
      <c r="C540" s="8">
        <v>10022</v>
      </c>
      <c r="D540" s="40">
        <f>Вода!P382</f>
        <v>17643.69</v>
      </c>
      <c r="E540" s="40">
        <f>'Водоотведение '!Q378</f>
        <v>29297.09</v>
      </c>
    </row>
    <row r="541" spans="1:5" ht="15">
      <c r="A541" s="73">
        <v>537</v>
      </c>
      <c r="B541" s="47" t="s">
        <v>369</v>
      </c>
      <c r="C541" s="8">
        <v>21467</v>
      </c>
      <c r="D541" s="40" t="e">
        <f>Вода!#REF!</f>
        <v>#REF!</v>
      </c>
      <c r="E541" s="40" t="e">
        <f>'Водоотведение '!#REF!</f>
        <v>#REF!</v>
      </c>
    </row>
    <row r="542" spans="1:5" ht="15">
      <c r="A542" s="73">
        <v>538</v>
      </c>
      <c r="B542" s="47" t="s">
        <v>370</v>
      </c>
      <c r="C542" s="8">
        <v>10028</v>
      </c>
      <c r="D542" s="40" t="e">
        <f>Вода!#REF!</f>
        <v>#REF!</v>
      </c>
      <c r="E542" s="40" t="e">
        <f>'Водоотведение '!#REF!</f>
        <v>#REF!</v>
      </c>
    </row>
    <row r="543" spans="1:5" ht="15">
      <c r="A543" s="74">
        <v>539</v>
      </c>
      <c r="B543" s="30" t="s">
        <v>371</v>
      </c>
      <c r="C543" s="8">
        <v>21271</v>
      </c>
      <c r="D543" s="40">
        <f>Вода!P383</f>
        <v>22985.000000000004</v>
      </c>
      <c r="E543" s="40">
        <f>'Водоотведение '!Q379</f>
        <v>37821.43</v>
      </c>
    </row>
    <row r="544" spans="1:5" ht="15">
      <c r="A544" s="73">
        <v>540</v>
      </c>
      <c r="B544" s="30" t="s">
        <v>372</v>
      </c>
      <c r="C544" s="8">
        <v>21733</v>
      </c>
      <c r="D544" s="40">
        <f>Вода!P384</f>
        <v>1147.5</v>
      </c>
      <c r="E544" s="40">
        <f>'Водоотведение '!Q380</f>
        <v>0</v>
      </c>
    </row>
    <row r="545" spans="1:5" ht="15">
      <c r="A545" s="73">
        <v>541</v>
      </c>
      <c r="B545" s="47" t="s">
        <v>373</v>
      </c>
      <c r="C545" s="8">
        <v>21728</v>
      </c>
      <c r="D545" s="40" t="e">
        <f>Вода!#REF!</f>
        <v>#REF!</v>
      </c>
      <c r="E545" s="40" t="e">
        <f>'Водоотведение '!#REF!</f>
        <v>#REF!</v>
      </c>
    </row>
    <row r="546" spans="1:5" ht="15">
      <c r="A546" s="74">
        <v>542</v>
      </c>
      <c r="B546" s="30" t="s">
        <v>374</v>
      </c>
      <c r="C546" s="8">
        <v>21729</v>
      </c>
      <c r="D546" s="40">
        <f>Вода!P385</f>
        <v>229.5</v>
      </c>
      <c r="E546" s="40">
        <f>'Водоотведение '!Q381</f>
        <v>0</v>
      </c>
    </row>
    <row r="547" spans="1:5" ht="15">
      <c r="A547" s="73">
        <v>543</v>
      </c>
      <c r="B547" s="47" t="s">
        <v>375</v>
      </c>
      <c r="C547" s="8">
        <v>21730</v>
      </c>
      <c r="D547" s="40">
        <f>Вода!P386</f>
        <v>229.5</v>
      </c>
      <c r="E547" s="40">
        <f>'Водоотведение '!Q382</f>
        <v>0</v>
      </c>
    </row>
    <row r="548" spans="1:5" ht="15">
      <c r="A548" s="73">
        <v>544</v>
      </c>
      <c r="B548" s="23" t="s">
        <v>614</v>
      </c>
      <c r="C548" s="8">
        <v>10232</v>
      </c>
      <c r="D548" s="40" t="e">
        <f>Вода!#REF!</f>
        <v>#REF!</v>
      </c>
      <c r="E548" s="40" t="e">
        <f>'Водоотведение '!#REF!</f>
        <v>#REF!</v>
      </c>
    </row>
    <row r="549" spans="1:5" ht="15">
      <c r="A549" s="74">
        <v>545</v>
      </c>
      <c r="B549" s="23" t="s">
        <v>615</v>
      </c>
      <c r="C549" s="8">
        <v>10233</v>
      </c>
      <c r="D549" s="40" t="e">
        <f>Вода!#REF!</f>
        <v>#REF!</v>
      </c>
      <c r="E549" s="40" t="e">
        <f>'Водоотведение '!#REF!</f>
        <v>#REF!</v>
      </c>
    </row>
    <row r="550" spans="1:5" ht="15">
      <c r="A550" s="73">
        <v>546</v>
      </c>
      <c r="B550" s="30" t="s">
        <v>376</v>
      </c>
      <c r="C550" s="8">
        <v>12327</v>
      </c>
      <c r="D550" s="40">
        <f>Вода!P387</f>
        <v>86966.91</v>
      </c>
      <c r="E550" s="40">
        <f>'Водоотведение '!Q383</f>
        <v>135617.78</v>
      </c>
    </row>
    <row r="551" spans="1:5" ht="15">
      <c r="A551" s="73">
        <v>547</v>
      </c>
      <c r="B551" s="30" t="s">
        <v>378</v>
      </c>
      <c r="C551" s="8">
        <v>12298</v>
      </c>
      <c r="D551" s="40">
        <f>Вода!P388</f>
        <v>1652.3999999999999</v>
      </c>
      <c r="E551" s="40">
        <f>'Водоотведение '!Q384</f>
        <v>0</v>
      </c>
    </row>
    <row r="552" spans="1:5" ht="15">
      <c r="A552" s="74">
        <v>548</v>
      </c>
      <c r="B552" s="30" t="s">
        <v>377</v>
      </c>
      <c r="C552" s="8">
        <v>12301</v>
      </c>
      <c r="D552" s="40">
        <f>Вода!P389</f>
        <v>4406.4</v>
      </c>
      <c r="E552" s="40">
        <f>'Водоотведение '!Q385</f>
        <v>0</v>
      </c>
    </row>
    <row r="553" spans="1:5" ht="15">
      <c r="A553" s="73">
        <v>549</v>
      </c>
      <c r="B553" s="47" t="s">
        <v>379</v>
      </c>
      <c r="C553" s="8">
        <v>10023</v>
      </c>
      <c r="D553" s="40">
        <f>Вода!P390</f>
        <v>86766.85999999999</v>
      </c>
      <c r="E553" s="40">
        <f>'Водоотведение '!Q386</f>
        <v>138263.38</v>
      </c>
    </row>
    <row r="554" spans="1:5" ht="15">
      <c r="A554" s="73">
        <v>550</v>
      </c>
      <c r="B554" s="30" t="s">
        <v>380</v>
      </c>
      <c r="C554" s="8">
        <v>21489</v>
      </c>
      <c r="D554" s="40">
        <f>Вода!P391</f>
        <v>2776.95</v>
      </c>
      <c r="E554" s="40">
        <f>'Водоотведение '!Q387</f>
        <v>2776.95</v>
      </c>
    </row>
    <row r="555" spans="1:5" ht="15">
      <c r="A555" s="74">
        <v>551</v>
      </c>
      <c r="B555" s="30" t="s">
        <v>381</v>
      </c>
      <c r="C555" s="8">
        <v>21743</v>
      </c>
      <c r="D555" s="40" t="e">
        <f>Вода!#REF!</f>
        <v>#REF!</v>
      </c>
      <c r="E555" s="40" t="e">
        <f>'Водоотведение '!#REF!</f>
        <v>#REF!</v>
      </c>
    </row>
    <row r="556" spans="1:5" ht="15">
      <c r="A556" s="73">
        <v>552</v>
      </c>
      <c r="B556" s="47" t="s">
        <v>382</v>
      </c>
      <c r="C556" s="8">
        <v>21749</v>
      </c>
      <c r="D556" s="40">
        <f>Вода!P392</f>
        <v>1147.5</v>
      </c>
      <c r="E556" s="40">
        <f>'Водоотведение '!Q388</f>
        <v>0</v>
      </c>
    </row>
    <row r="557" spans="1:5" ht="15">
      <c r="A557" s="73">
        <v>553</v>
      </c>
      <c r="B557" s="30" t="s">
        <v>383</v>
      </c>
      <c r="C557" s="8">
        <v>10251</v>
      </c>
      <c r="D557" s="40">
        <f>Вода!P393</f>
        <v>872.0999999999998</v>
      </c>
      <c r="E557" s="40" t="e">
        <f>'Водоотведение '!#REF!</f>
        <v>#REF!</v>
      </c>
    </row>
    <row r="558" spans="1:5" ht="15">
      <c r="A558" s="74">
        <v>554</v>
      </c>
      <c r="B558" s="30" t="s">
        <v>384</v>
      </c>
      <c r="C558" s="8">
        <v>12309</v>
      </c>
      <c r="D558" s="40">
        <f>Вода!P394</f>
        <v>1836</v>
      </c>
      <c r="E558" s="40">
        <f>'Водоотведение '!Q389</f>
        <v>0</v>
      </c>
    </row>
    <row r="559" spans="1:5" ht="15">
      <c r="A559" s="73">
        <v>555</v>
      </c>
      <c r="B559" s="30" t="s">
        <v>385</v>
      </c>
      <c r="C559" s="8">
        <v>12310</v>
      </c>
      <c r="D559" s="40">
        <f>Вода!P395</f>
        <v>2600.8199999999997</v>
      </c>
      <c r="E559" s="40">
        <f>'Водоотведение '!Q390</f>
        <v>0</v>
      </c>
    </row>
    <row r="560" spans="1:5" ht="15">
      <c r="A560" s="73">
        <v>556</v>
      </c>
      <c r="B560" s="47" t="s">
        <v>386</v>
      </c>
      <c r="C560" s="8">
        <v>10013</v>
      </c>
      <c r="D560" s="40">
        <f>Вода!P396</f>
        <v>550.8</v>
      </c>
      <c r="E560" s="40">
        <f>'Водоотведение '!Q391</f>
        <v>0</v>
      </c>
    </row>
    <row r="561" spans="1:5" ht="15">
      <c r="A561" s="74">
        <v>557</v>
      </c>
      <c r="B561" s="30" t="s">
        <v>387</v>
      </c>
      <c r="C561" s="8">
        <v>12655</v>
      </c>
      <c r="D561" s="40">
        <f>Вода!P397</f>
        <v>1213.6100000000001</v>
      </c>
      <c r="E561" s="40">
        <f>'Водоотведение '!Q392</f>
        <v>0</v>
      </c>
    </row>
    <row r="562" spans="1:5" ht="15">
      <c r="A562" s="73">
        <v>558</v>
      </c>
      <c r="B562" s="30" t="s">
        <v>388</v>
      </c>
      <c r="C562" s="8">
        <v>21761</v>
      </c>
      <c r="D562" s="40" t="e">
        <f>Вода!#REF!</f>
        <v>#REF!</v>
      </c>
      <c r="E562" s="40" t="e">
        <f>'Водоотведение '!#REF!</f>
        <v>#REF!</v>
      </c>
    </row>
    <row r="563" spans="1:5" ht="15">
      <c r="A563" s="73">
        <v>559</v>
      </c>
      <c r="B563" s="30" t="s">
        <v>389</v>
      </c>
      <c r="C563" s="8">
        <v>21836</v>
      </c>
      <c r="D563" s="40">
        <f>Вода!P398</f>
        <v>3794.3999999999996</v>
      </c>
      <c r="E563" s="40">
        <f>'Водоотведение '!Q393</f>
        <v>0</v>
      </c>
    </row>
    <row r="564" spans="1:5" ht="15">
      <c r="A564" s="74">
        <v>560</v>
      </c>
      <c r="B564" s="30" t="s">
        <v>390</v>
      </c>
      <c r="C564" s="8">
        <v>10253</v>
      </c>
      <c r="D564" s="40">
        <f>Вода!P399</f>
        <v>321.29999999999995</v>
      </c>
      <c r="E564" s="40" t="e">
        <f>'Водоотведение '!#REF!</f>
        <v>#REF!</v>
      </c>
    </row>
    <row r="565" spans="1:5" ht="15">
      <c r="A565" s="73">
        <v>561</v>
      </c>
      <c r="B565" s="30" t="s">
        <v>391</v>
      </c>
      <c r="C565" s="8">
        <v>19757</v>
      </c>
      <c r="D565" s="40">
        <f>Вода!P400</f>
        <v>57070.4</v>
      </c>
      <c r="E565" s="40">
        <f>'Водоотведение '!Q394</f>
        <v>87433.26000000001</v>
      </c>
    </row>
    <row r="566" spans="1:5" ht="15">
      <c r="A566" s="73">
        <v>562</v>
      </c>
      <c r="B566" s="30" t="s">
        <v>392</v>
      </c>
      <c r="C566" s="8">
        <v>19759</v>
      </c>
      <c r="D566" s="40">
        <f>Вода!P401</f>
        <v>80401.93000000001</v>
      </c>
      <c r="E566" s="40">
        <f>'Водоотведение '!Q395</f>
        <v>126967.35999999999</v>
      </c>
    </row>
    <row r="567" spans="1:5" ht="15">
      <c r="A567" s="74">
        <v>563</v>
      </c>
      <c r="B567" s="76" t="s">
        <v>393</v>
      </c>
      <c r="C567" s="57">
        <v>12760</v>
      </c>
      <c r="D567" s="40">
        <f>Вода!P402</f>
        <v>172736.13999999998</v>
      </c>
      <c r="E567" s="40">
        <f>'Водоотведение '!Q396</f>
        <v>268112.05</v>
      </c>
    </row>
    <row r="568" spans="1:5" ht="15">
      <c r="A568" s="73">
        <v>564</v>
      </c>
      <c r="B568" s="76" t="s">
        <v>394</v>
      </c>
      <c r="C568" s="57">
        <v>12761</v>
      </c>
      <c r="D568" s="40">
        <f>Вода!P403</f>
        <v>173529.19999999998</v>
      </c>
      <c r="E568" s="40">
        <f>'Водоотведение '!Q397</f>
        <v>276803.69</v>
      </c>
    </row>
    <row r="569" spans="1:5" ht="15">
      <c r="A569" s="73">
        <v>565</v>
      </c>
      <c r="B569" s="76" t="s">
        <v>395</v>
      </c>
      <c r="C569" s="57">
        <v>12762</v>
      </c>
      <c r="D569" s="40">
        <f>Вода!P404</f>
        <v>149951.64</v>
      </c>
      <c r="E569" s="40">
        <f>'Водоотведение '!Q398</f>
        <v>260069.05</v>
      </c>
    </row>
    <row r="570" spans="1:5" ht="15">
      <c r="A570" s="74">
        <v>566</v>
      </c>
      <c r="B570" s="76" t="s">
        <v>396</v>
      </c>
      <c r="C570" s="57">
        <v>12363</v>
      </c>
      <c r="D570" s="40">
        <f>Вода!P405</f>
        <v>585071.69</v>
      </c>
      <c r="E570" s="40">
        <f>'Водоотведение '!Q399</f>
        <v>918114.6100000001</v>
      </c>
    </row>
    <row r="571" spans="1:5" ht="15">
      <c r="A571" s="73">
        <v>567</v>
      </c>
      <c r="B571" s="30" t="s">
        <v>397</v>
      </c>
      <c r="C571" s="8">
        <v>12364</v>
      </c>
      <c r="D571" s="40">
        <f>Вода!P406</f>
        <v>128508.53</v>
      </c>
      <c r="E571" s="40">
        <f>'Водоотведение '!Q400</f>
        <v>195105.11</v>
      </c>
    </row>
    <row r="572" spans="1:5" ht="15">
      <c r="A572" s="73">
        <v>568</v>
      </c>
      <c r="B572" s="30" t="s">
        <v>398</v>
      </c>
      <c r="C572" s="8">
        <v>33018</v>
      </c>
      <c r="D572" s="40">
        <f>Вода!P407</f>
        <v>0</v>
      </c>
      <c r="E572" s="40">
        <f>'Водоотведение '!Q401</f>
        <v>0</v>
      </c>
    </row>
    <row r="573" spans="1:5" ht="15">
      <c r="A573" s="74">
        <v>569</v>
      </c>
      <c r="B573" s="30" t="s">
        <v>399</v>
      </c>
      <c r="C573" s="8">
        <v>12673</v>
      </c>
      <c r="D573" s="40">
        <f>Вода!P408</f>
        <v>180963.67</v>
      </c>
      <c r="E573" s="40">
        <f>'Водоотведение '!Q402</f>
        <v>293856.37999999995</v>
      </c>
    </row>
    <row r="574" spans="1:5" ht="15">
      <c r="A574" s="73">
        <v>570</v>
      </c>
      <c r="B574" s="30" t="s">
        <v>400</v>
      </c>
      <c r="C574" s="8">
        <v>12752</v>
      </c>
      <c r="D574" s="40">
        <f>Вода!P409</f>
        <v>174272.52</v>
      </c>
      <c r="E574" s="40">
        <f>'Водоотведение '!Q403</f>
        <v>269067.03</v>
      </c>
    </row>
    <row r="575" spans="1:5" ht="15">
      <c r="A575" s="73">
        <v>571</v>
      </c>
      <c r="B575" s="30" t="s">
        <v>401</v>
      </c>
      <c r="C575" s="8">
        <v>12755</v>
      </c>
      <c r="D575" s="40">
        <f>Вода!P410</f>
        <v>57960.649999999994</v>
      </c>
      <c r="E575" s="40">
        <f>'Водоотведение '!Q404</f>
        <v>102635.04</v>
      </c>
    </row>
    <row r="576" spans="1:5" ht="15">
      <c r="A576" s="74">
        <v>572</v>
      </c>
      <c r="B576" s="30" t="s">
        <v>402</v>
      </c>
      <c r="C576" s="8">
        <v>19760</v>
      </c>
      <c r="D576" s="40">
        <f>Вода!P411</f>
        <v>148816.7</v>
      </c>
      <c r="E576" s="40">
        <f>'Водоотведение '!Q405</f>
        <v>224309.17</v>
      </c>
    </row>
    <row r="577" spans="1:5" ht="15">
      <c r="A577" s="73">
        <v>573</v>
      </c>
      <c r="B577" s="30" t="s">
        <v>403</v>
      </c>
      <c r="C577" s="8">
        <v>12753</v>
      </c>
      <c r="D577" s="40">
        <f>Вода!P412</f>
        <v>70417.54</v>
      </c>
      <c r="E577" s="40">
        <f>'Водоотведение '!Q406</f>
        <v>111352.25</v>
      </c>
    </row>
    <row r="578" spans="1:5" ht="15">
      <c r="A578" s="73">
        <v>574</v>
      </c>
      <c r="B578" s="30" t="s">
        <v>404</v>
      </c>
      <c r="C578" s="8">
        <v>21786</v>
      </c>
      <c r="D578" s="40">
        <f>Вода!P413</f>
        <v>550.8</v>
      </c>
      <c r="E578" s="40">
        <f>'Водоотведение '!Q407</f>
        <v>0</v>
      </c>
    </row>
    <row r="579" spans="1:5" ht="15">
      <c r="A579" s="74">
        <v>575</v>
      </c>
      <c r="B579" s="47" t="s">
        <v>405</v>
      </c>
      <c r="C579" s="8">
        <v>21780</v>
      </c>
      <c r="D579" s="40">
        <f>Вода!P414</f>
        <v>826.1999999999999</v>
      </c>
      <c r="E579" s="40">
        <f>'Водоотведение '!Q408</f>
        <v>0</v>
      </c>
    </row>
    <row r="580" spans="1:5" ht="15">
      <c r="A580" s="73">
        <v>576</v>
      </c>
      <c r="B580" s="30" t="s">
        <v>406</v>
      </c>
      <c r="C580" s="8">
        <v>12754</v>
      </c>
      <c r="D580" s="40">
        <f>Вода!P415</f>
        <v>205117.27000000002</v>
      </c>
      <c r="E580" s="40">
        <f>'Водоотведение '!Q409</f>
        <v>321748.32</v>
      </c>
    </row>
    <row r="581" spans="1:5" ht="15">
      <c r="A581" s="73">
        <v>577</v>
      </c>
      <c r="B581" s="30" t="s">
        <v>407</v>
      </c>
      <c r="C581" s="8">
        <v>12756</v>
      </c>
      <c r="D581" s="40">
        <f>Вода!P416</f>
        <v>5993.16</v>
      </c>
      <c r="E581" s="40">
        <f>'Водоотведение '!Q410</f>
        <v>8290.55</v>
      </c>
    </row>
    <row r="582" spans="1:5" ht="15">
      <c r="A582" s="74">
        <v>578</v>
      </c>
      <c r="B582" s="30" t="s">
        <v>408</v>
      </c>
      <c r="C582" s="8">
        <v>21497</v>
      </c>
      <c r="D582" s="40">
        <f>Вода!P417</f>
        <v>3656.7000000000003</v>
      </c>
      <c r="E582" s="40">
        <f>'Водоотведение '!Q411</f>
        <v>2968.2</v>
      </c>
    </row>
    <row r="583" spans="1:5" ht="15">
      <c r="A583" s="73">
        <v>579</v>
      </c>
      <c r="B583" s="30" t="s">
        <v>409</v>
      </c>
      <c r="C583" s="8">
        <v>21272</v>
      </c>
      <c r="D583" s="40">
        <f>Вода!P418</f>
        <v>5232.599999999999</v>
      </c>
      <c r="E583" s="40">
        <f>'Водоотведение '!Q412</f>
        <v>0</v>
      </c>
    </row>
    <row r="584" spans="1:5" ht="15">
      <c r="A584" s="73">
        <v>580</v>
      </c>
      <c r="B584" s="47" t="s">
        <v>410</v>
      </c>
      <c r="C584" s="8">
        <v>12700</v>
      </c>
      <c r="D584" s="40">
        <f>Вода!P419</f>
        <v>2769.3</v>
      </c>
      <c r="E584" s="40">
        <f>'Водоотведение '!Q413</f>
        <v>0</v>
      </c>
    </row>
    <row r="585" spans="1:5" ht="15">
      <c r="A585" s="74">
        <v>581</v>
      </c>
      <c r="B585" s="30" t="s">
        <v>411</v>
      </c>
      <c r="C585" s="8">
        <v>12701</v>
      </c>
      <c r="D585" s="40">
        <f>Вода!P420</f>
        <v>1744.1999999999998</v>
      </c>
      <c r="E585" s="40">
        <f>'Водоотведение '!Q414</f>
        <v>0</v>
      </c>
    </row>
    <row r="586" spans="1:5" ht="15">
      <c r="A586" s="73">
        <v>582</v>
      </c>
      <c r="B586" s="30" t="s">
        <v>412</v>
      </c>
      <c r="C586" s="8">
        <v>12704</v>
      </c>
      <c r="D586" s="40">
        <f>Вода!P421</f>
        <v>20759.6</v>
      </c>
      <c r="E586" s="40">
        <f>'Водоотведение '!Q415</f>
        <v>20369.35</v>
      </c>
    </row>
    <row r="587" spans="1:5" ht="15">
      <c r="A587" s="73">
        <v>583</v>
      </c>
      <c r="B587" s="47" t="s">
        <v>413</v>
      </c>
      <c r="C587" s="8">
        <v>21510</v>
      </c>
      <c r="D587" s="40" t="e">
        <f>Вода!#REF!</f>
        <v>#REF!</v>
      </c>
      <c r="E587" s="40" t="e">
        <f>'Водоотведение '!#REF!</f>
        <v>#REF!</v>
      </c>
    </row>
    <row r="588" spans="1:5" ht="15">
      <c r="A588" s="74">
        <v>584</v>
      </c>
      <c r="B588" s="30" t="s">
        <v>414</v>
      </c>
      <c r="C588" s="8">
        <v>22176</v>
      </c>
      <c r="D588" s="40">
        <f>Вода!P422</f>
        <v>6517.8</v>
      </c>
      <c r="E588" s="40">
        <f>'Водоотведение '!Q416</f>
        <v>6049.200000000001</v>
      </c>
    </row>
    <row r="589" spans="1:5" ht="15">
      <c r="A589" s="73">
        <v>585</v>
      </c>
      <c r="B589" s="30" t="s">
        <v>415</v>
      </c>
      <c r="C589" s="8">
        <v>22184</v>
      </c>
      <c r="D589" s="40">
        <f>Вода!P423</f>
        <v>3560.77</v>
      </c>
      <c r="E589" s="40">
        <f>'Водоотведение '!Q417</f>
        <v>3304.7500000000005</v>
      </c>
    </row>
    <row r="590" spans="1:5" ht="15">
      <c r="A590" s="73">
        <v>586</v>
      </c>
      <c r="B590" s="30" t="s">
        <v>416</v>
      </c>
      <c r="C590" s="8">
        <v>22177</v>
      </c>
      <c r="D590" s="40">
        <f>Вода!P424</f>
        <v>2754</v>
      </c>
      <c r="E590" s="40">
        <f>'Водоотведение '!Q418</f>
        <v>2556</v>
      </c>
    </row>
    <row r="591" spans="1:5" ht="15">
      <c r="A591" s="74">
        <v>587</v>
      </c>
      <c r="B591" s="47" t="s">
        <v>417</v>
      </c>
      <c r="C591" s="8">
        <v>22178</v>
      </c>
      <c r="D591" s="40">
        <f>Вода!P425</f>
        <v>2537.35</v>
      </c>
      <c r="E591" s="40">
        <f>'Водоотведение '!Q419</f>
        <v>2354.93</v>
      </c>
    </row>
    <row r="592" spans="1:5" ht="15">
      <c r="A592" s="73">
        <v>588</v>
      </c>
      <c r="B592" s="30" t="s">
        <v>418</v>
      </c>
      <c r="C592" s="8">
        <v>22186</v>
      </c>
      <c r="D592" s="40">
        <f>Вода!P426</f>
        <v>3506.7500000000005</v>
      </c>
      <c r="E592" s="40">
        <f>'Водоотведение '!Q420</f>
        <v>3254.6299999999997</v>
      </c>
    </row>
    <row r="593" spans="1:5" ht="15">
      <c r="A593" s="73">
        <v>589</v>
      </c>
      <c r="B593" s="30" t="s">
        <v>419</v>
      </c>
      <c r="C593" s="8">
        <v>22187</v>
      </c>
      <c r="D593" s="40">
        <f>Вода!P427</f>
        <v>4209.950000000001</v>
      </c>
      <c r="E593" s="40">
        <f>'Водоотведение '!Q421</f>
        <v>3907.2699999999995</v>
      </c>
    </row>
    <row r="594" spans="1:5" ht="15">
      <c r="A594" s="74">
        <v>590</v>
      </c>
      <c r="B594" s="30" t="s">
        <v>420</v>
      </c>
      <c r="C594" s="8">
        <v>22179</v>
      </c>
      <c r="D594" s="40">
        <f>Вода!P428</f>
        <v>1723.33</v>
      </c>
      <c r="E594" s="40">
        <f>'Водоотведение '!Q422</f>
        <v>1599.4300000000003</v>
      </c>
    </row>
    <row r="595" spans="1:5" ht="15">
      <c r="A595" s="73">
        <v>591</v>
      </c>
      <c r="B595" s="30" t="s">
        <v>421</v>
      </c>
      <c r="C595" s="8">
        <v>22180</v>
      </c>
      <c r="D595" s="40">
        <f>Вода!P429</f>
        <v>4802.8099999999995</v>
      </c>
      <c r="E595" s="40">
        <f>'Водоотведение '!Q423</f>
        <v>4457.51</v>
      </c>
    </row>
    <row r="596" spans="1:5" ht="15">
      <c r="A596" s="73">
        <v>592</v>
      </c>
      <c r="B596" s="30" t="s">
        <v>422</v>
      </c>
      <c r="C596" s="8">
        <v>22181</v>
      </c>
      <c r="D596" s="40">
        <f>Вода!P430</f>
        <v>5832.4</v>
      </c>
      <c r="E596" s="40">
        <f>'Водоотведение '!Q424</f>
        <v>5413</v>
      </c>
    </row>
    <row r="597" spans="1:5" ht="15">
      <c r="A597" s="74">
        <v>593</v>
      </c>
      <c r="B597" s="30" t="s">
        <v>423</v>
      </c>
      <c r="C597" s="8">
        <v>22182</v>
      </c>
      <c r="D597" s="40">
        <f>Вода!P431</f>
        <v>1468.8000000000002</v>
      </c>
      <c r="E597" s="40">
        <f>'Водоотведение '!Q425</f>
        <v>1363.2</v>
      </c>
    </row>
    <row r="598" spans="1:5" ht="15">
      <c r="A598" s="73">
        <v>594</v>
      </c>
      <c r="B598" s="30" t="s">
        <v>424</v>
      </c>
      <c r="C598" s="8">
        <v>22183</v>
      </c>
      <c r="D598" s="40">
        <f>Вода!P432</f>
        <v>7821.35</v>
      </c>
      <c r="E598" s="40">
        <f>'Водоотведение '!Q426</f>
        <v>7315.01</v>
      </c>
    </row>
    <row r="599" spans="1:5" ht="15">
      <c r="A599" s="73">
        <v>595</v>
      </c>
      <c r="B599" s="30" t="s">
        <v>425</v>
      </c>
      <c r="C599" s="8">
        <v>22174</v>
      </c>
      <c r="D599" s="40">
        <f>Вода!P433</f>
        <v>34162.65</v>
      </c>
      <c r="E599" s="40">
        <f>'Водоотведение '!Q427</f>
        <v>30737.49</v>
      </c>
    </row>
    <row r="600" spans="1:5" ht="15">
      <c r="A600" s="74">
        <v>596</v>
      </c>
      <c r="B600" s="30" t="s">
        <v>426</v>
      </c>
      <c r="C600" s="8">
        <v>22175</v>
      </c>
      <c r="D600" s="40">
        <f>Вода!P434</f>
        <v>4381.95</v>
      </c>
      <c r="E600" s="40">
        <f>'Водоотведение '!Q428</f>
        <v>4085.51</v>
      </c>
    </row>
    <row r="601" spans="1:5" ht="15">
      <c r="A601" s="73">
        <v>597</v>
      </c>
      <c r="B601" s="30" t="s">
        <v>427</v>
      </c>
      <c r="C601" s="8">
        <v>12163</v>
      </c>
      <c r="D601" s="40">
        <f>Вода!P435</f>
        <v>1147.5</v>
      </c>
      <c r="E601" s="40">
        <f>'Водоотведение '!Q429</f>
        <v>0</v>
      </c>
    </row>
    <row r="602" spans="1:5" ht="15">
      <c r="A602" s="73">
        <v>598</v>
      </c>
      <c r="B602" s="30" t="s">
        <v>428</v>
      </c>
      <c r="C602" s="8">
        <v>21799</v>
      </c>
      <c r="D602" s="40">
        <f>Вода!P436</f>
        <v>5553.9</v>
      </c>
      <c r="E602" s="40">
        <f>'Водоотведение '!Q430</f>
        <v>5553.9</v>
      </c>
    </row>
    <row r="603" spans="1:5" ht="15">
      <c r="A603" s="73">
        <v>599</v>
      </c>
      <c r="B603" s="30"/>
      <c r="C603" s="8"/>
      <c r="D603" s="40"/>
      <c r="E603" s="40"/>
    </row>
    <row r="604" spans="1:5" ht="15.75">
      <c r="A604" s="86"/>
      <c r="B604" s="50" t="s">
        <v>14</v>
      </c>
      <c r="C604" s="8"/>
      <c r="D604" s="93" t="e">
        <f>SUM(D5:D602)</f>
        <v>#REF!</v>
      </c>
      <c r="E604" s="93" t="e">
        <f>SUM(E5:E602)</f>
        <v>#REF!</v>
      </c>
    </row>
    <row r="605" spans="1:5" ht="15.75" thickBot="1">
      <c r="A605" s="7"/>
      <c r="B605" s="23"/>
      <c r="C605" s="8"/>
      <c r="D605" s="40"/>
      <c r="E605" s="40"/>
    </row>
    <row r="606" spans="1:5" ht="15.75" thickBot="1">
      <c r="A606" s="87"/>
      <c r="B606" s="91"/>
      <c r="C606" s="49"/>
      <c r="D606" s="94"/>
      <c r="E606" s="94"/>
    </row>
    <row r="607" ht="15">
      <c r="A607" s="3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</sheetData>
  <sheetProtection/>
  <autoFilter ref="A4:K4">
    <sortState ref="A5:K617">
      <sortCondition sortBy="value" ref="B5:B617"/>
    </sortState>
  </autoFilter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439"/>
  <sheetViews>
    <sheetView tabSelected="1" zoomScalePageLayoutView="0" workbookViewId="0" topLeftCell="A1">
      <pane xSplit="2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24" sqref="G24"/>
    </sheetView>
  </sheetViews>
  <sheetFormatPr defaultColWidth="0" defaultRowHeight="12.75"/>
  <cols>
    <col min="1" max="1" width="5.375" style="2" customWidth="1"/>
    <col min="2" max="2" width="47.25390625" style="24" customWidth="1"/>
    <col min="3" max="3" width="14.125" style="2" hidden="1" customWidth="1"/>
    <col min="4" max="7" width="16.00390625" style="18" customWidth="1"/>
    <col min="8" max="8" width="16.00390625" style="26" customWidth="1"/>
    <col min="9" max="10" width="14.875" style="18" customWidth="1"/>
    <col min="11" max="11" width="14.375" style="18" customWidth="1"/>
    <col min="12" max="12" width="16.00390625" style="18" customWidth="1"/>
    <col min="13" max="13" width="17.125" style="18" customWidth="1"/>
    <col min="14" max="14" width="15.375" style="18" customWidth="1"/>
    <col min="15" max="15" width="15.625" style="15" customWidth="1"/>
    <col min="16" max="16" width="17.00390625" style="20" customWidth="1"/>
    <col min="17" max="17" width="9.125" style="0" customWidth="1"/>
    <col min="18" max="18" width="9.875" style="0" customWidth="1"/>
    <col min="19" max="33" width="9.125" style="0" customWidth="1"/>
    <col min="34" max="34" width="9.00390625" style="0" customWidth="1"/>
    <col min="35" max="48" width="9.125" style="0" customWidth="1"/>
    <col min="49" max="49" width="5.875" style="0" customWidth="1"/>
    <col min="50" max="61" width="9.125" style="0" customWidth="1"/>
    <col min="62" max="62" width="6.25390625" style="0" customWidth="1"/>
    <col min="63" max="78" width="9.125" style="0" customWidth="1"/>
    <col min="79" max="79" width="4.375" style="0" customWidth="1"/>
    <col min="80" max="97" width="9.125" style="0" customWidth="1"/>
    <col min="98" max="98" width="2.125" style="0" customWidth="1"/>
    <col min="99" max="113" width="9.125" style="0" customWidth="1"/>
    <col min="114" max="114" width="2.75390625" style="0" customWidth="1"/>
    <col min="115" max="132" width="9.125" style="0" customWidth="1"/>
    <col min="133" max="133" width="5.00390625" style="0" customWidth="1"/>
    <col min="134" max="151" width="9.125" style="0" customWidth="1"/>
    <col min="152" max="152" width="8.375" style="0" customWidth="1"/>
    <col min="153" max="168" width="9.125" style="0" customWidth="1"/>
    <col min="169" max="169" width="8.125" style="0" customWidth="1"/>
    <col min="170" max="187" width="9.125" style="0" customWidth="1"/>
    <col min="188" max="188" width="4.00390625" style="0" customWidth="1"/>
    <col min="189" max="206" width="9.125" style="0" customWidth="1"/>
    <col min="207" max="207" width="2.75390625" style="0" customWidth="1"/>
    <col min="208" max="220" width="9.125" style="0" customWidth="1"/>
    <col min="221" max="221" width="6.75390625" style="0" customWidth="1"/>
    <col min="222" max="236" width="9.125" style="0" customWidth="1"/>
    <col min="237" max="237" width="2.75390625" style="0" customWidth="1"/>
    <col min="238" max="240" width="9.125" style="0" customWidth="1"/>
    <col min="241" max="241" width="7.00390625" style="0" customWidth="1"/>
    <col min="242" max="242" width="0" style="0" hidden="1" customWidth="1"/>
    <col min="243" max="16384" width="9.125" style="0" hidden="1" customWidth="1"/>
  </cols>
  <sheetData>
    <row r="1" spans="2:15" ht="15.75">
      <c r="B1" s="108" t="s">
        <v>616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3" spans="1:16" ht="15.75">
      <c r="A3" s="4" t="s">
        <v>16</v>
      </c>
      <c r="B3" s="22" t="s">
        <v>15</v>
      </c>
      <c r="C3" s="5" t="s">
        <v>17</v>
      </c>
      <c r="D3" s="1" t="s">
        <v>0</v>
      </c>
      <c r="E3" s="1" t="s">
        <v>1</v>
      </c>
      <c r="F3" s="1" t="s">
        <v>2</v>
      </c>
      <c r="G3" s="1" t="s">
        <v>3</v>
      </c>
      <c r="H3" s="6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6" t="s">
        <v>11</v>
      </c>
      <c r="P3" s="6" t="s">
        <v>12</v>
      </c>
    </row>
    <row r="4" spans="1:16" ht="15.75">
      <c r="A4" s="7">
        <v>1</v>
      </c>
      <c r="B4" s="54" t="s">
        <v>20</v>
      </c>
      <c r="C4" s="8">
        <v>21602</v>
      </c>
      <c r="D4" s="19">
        <v>137.7</v>
      </c>
      <c r="E4" s="19">
        <v>137.7</v>
      </c>
      <c r="F4" s="19">
        <v>137.7</v>
      </c>
      <c r="G4" s="19">
        <v>137.7</v>
      </c>
      <c r="H4" s="19">
        <v>137.7</v>
      </c>
      <c r="I4" s="14"/>
      <c r="J4" s="14"/>
      <c r="K4" s="14"/>
      <c r="L4" s="14"/>
      <c r="M4" s="14"/>
      <c r="N4" s="14"/>
      <c r="O4" s="17"/>
      <c r="P4" s="1">
        <f>SUM(D4:O4)</f>
        <v>688.5</v>
      </c>
    </row>
    <row r="5" spans="1:16" ht="15.75">
      <c r="A5" s="7">
        <v>2</v>
      </c>
      <c r="B5" s="41" t="s">
        <v>21</v>
      </c>
      <c r="C5" s="8">
        <v>10236</v>
      </c>
      <c r="D5" s="51">
        <v>3011.32</v>
      </c>
      <c r="E5" s="51">
        <v>2367.62</v>
      </c>
      <c r="F5" s="51">
        <v>2463.58</v>
      </c>
      <c r="G5" s="51">
        <v>2642.59</v>
      </c>
      <c r="H5" s="14">
        <v>2621.17</v>
      </c>
      <c r="I5" s="14"/>
      <c r="J5" s="14"/>
      <c r="K5" s="14"/>
      <c r="L5" s="14"/>
      <c r="M5" s="19"/>
      <c r="N5" s="19"/>
      <c r="O5" s="17"/>
      <c r="P5" s="1">
        <f aca="true" t="shared" si="0" ref="P5:P63">SUM(D5:O5)</f>
        <v>13106.28</v>
      </c>
    </row>
    <row r="6" spans="1:16" ht="15.75">
      <c r="A6" s="7">
        <v>3</v>
      </c>
      <c r="B6" s="54" t="s">
        <v>22</v>
      </c>
      <c r="C6" s="8">
        <v>21610</v>
      </c>
      <c r="D6" s="51">
        <v>642.6</v>
      </c>
      <c r="E6" s="51">
        <v>642.6</v>
      </c>
      <c r="F6" s="51">
        <v>642.6</v>
      </c>
      <c r="G6" s="52">
        <v>642.6</v>
      </c>
      <c r="H6" s="14">
        <v>642.6</v>
      </c>
      <c r="I6" s="14"/>
      <c r="J6" s="14"/>
      <c r="K6" s="14"/>
      <c r="L6" s="14"/>
      <c r="M6" s="14"/>
      <c r="N6" s="14"/>
      <c r="O6" s="17"/>
      <c r="P6" s="1">
        <f t="shared" si="0"/>
        <v>3213</v>
      </c>
    </row>
    <row r="7" spans="1:16" ht="15.75">
      <c r="A7" s="7">
        <v>5</v>
      </c>
      <c r="B7" s="54" t="s">
        <v>24</v>
      </c>
      <c r="C7" s="8">
        <v>21606</v>
      </c>
      <c r="D7" s="51">
        <v>1484.1</v>
      </c>
      <c r="E7" s="51">
        <v>1321</v>
      </c>
      <c r="F7" s="51">
        <v>1351.6000000000001</v>
      </c>
      <c r="G7" s="51">
        <v>693.7</v>
      </c>
      <c r="H7" s="14">
        <v>611.7</v>
      </c>
      <c r="I7" s="14"/>
      <c r="J7" s="14"/>
      <c r="K7" s="14"/>
      <c r="L7" s="14"/>
      <c r="M7" s="19"/>
      <c r="N7" s="19"/>
      <c r="O7" s="17"/>
      <c r="P7" s="1">
        <f t="shared" si="0"/>
        <v>5462.099999999999</v>
      </c>
    </row>
    <row r="8" spans="1:16" ht="15.75">
      <c r="A8" s="7">
        <v>6</v>
      </c>
      <c r="B8" s="54" t="s">
        <v>26</v>
      </c>
      <c r="C8" s="8">
        <v>10010</v>
      </c>
      <c r="D8" s="51">
        <v>1444.02</v>
      </c>
      <c r="E8" s="51">
        <v>1444.02</v>
      </c>
      <c r="F8" s="51">
        <v>1555.1</v>
      </c>
      <c r="G8" s="51">
        <v>1555.1</v>
      </c>
      <c r="H8" s="14">
        <v>-5998.24</v>
      </c>
      <c r="I8" s="14"/>
      <c r="J8" s="14"/>
      <c r="K8" s="14"/>
      <c r="L8" s="14"/>
      <c r="M8" s="19"/>
      <c r="N8" s="19"/>
      <c r="O8" s="17"/>
      <c r="P8" s="1">
        <f t="shared" si="0"/>
        <v>0</v>
      </c>
    </row>
    <row r="9" spans="1:16" ht="15.75">
      <c r="A9" s="7">
        <v>7</v>
      </c>
      <c r="B9" s="54" t="s">
        <v>25</v>
      </c>
      <c r="C9" s="8">
        <v>21619</v>
      </c>
      <c r="D9" s="51">
        <v>1817.03</v>
      </c>
      <c r="E9" s="51">
        <v>1817.03</v>
      </c>
      <c r="F9" s="51">
        <v>1817.03</v>
      </c>
      <c r="G9" s="51">
        <v>1817.03</v>
      </c>
      <c r="H9" s="14">
        <v>1817.03</v>
      </c>
      <c r="I9" s="14"/>
      <c r="J9" s="14"/>
      <c r="K9" s="14"/>
      <c r="L9" s="14"/>
      <c r="M9" s="19"/>
      <c r="N9" s="19"/>
      <c r="O9" s="17"/>
      <c r="P9" s="1">
        <f t="shared" si="0"/>
        <v>9085.15</v>
      </c>
    </row>
    <row r="10" spans="1:16" ht="15.75">
      <c r="A10" s="7">
        <v>8</v>
      </c>
      <c r="B10" s="54" t="s">
        <v>27</v>
      </c>
      <c r="C10" s="8">
        <v>11103</v>
      </c>
      <c r="D10" s="51">
        <v>2806.35</v>
      </c>
      <c r="E10" s="51">
        <v>1352.8500000000001</v>
      </c>
      <c r="F10" s="51">
        <v>1972.81</v>
      </c>
      <c r="G10" s="51">
        <v>2556.6399999999994</v>
      </c>
      <c r="H10" s="14">
        <v>1910.08</v>
      </c>
      <c r="I10" s="14"/>
      <c r="J10" s="19"/>
      <c r="K10" s="19"/>
      <c r="L10" s="27"/>
      <c r="M10" s="19"/>
      <c r="N10" s="19"/>
      <c r="O10" s="27"/>
      <c r="P10" s="1">
        <f t="shared" si="0"/>
        <v>10598.73</v>
      </c>
    </row>
    <row r="11" spans="1:16" ht="15.75">
      <c r="A11" s="7">
        <v>9</v>
      </c>
      <c r="B11" s="54" t="s">
        <v>28</v>
      </c>
      <c r="C11" s="8">
        <v>11101</v>
      </c>
      <c r="D11" s="51">
        <v>8930.59</v>
      </c>
      <c r="E11" s="51">
        <v>10421.18</v>
      </c>
      <c r="F11" s="51">
        <v>9026.79</v>
      </c>
      <c r="G11" s="51">
        <v>13126.579999999998</v>
      </c>
      <c r="H11" s="14">
        <v>11983.71</v>
      </c>
      <c r="I11" s="14"/>
      <c r="J11" s="19"/>
      <c r="K11" s="19"/>
      <c r="L11" s="27"/>
      <c r="M11" s="19"/>
      <c r="N11" s="19"/>
      <c r="O11" s="27"/>
      <c r="P11" s="1">
        <f t="shared" si="0"/>
        <v>53488.85</v>
      </c>
    </row>
    <row r="12" spans="1:16" ht="15.75">
      <c r="A12" s="7">
        <v>10</v>
      </c>
      <c r="B12" s="54" t="s">
        <v>29</v>
      </c>
      <c r="C12" s="8">
        <v>11105</v>
      </c>
      <c r="D12" s="51">
        <v>646.17</v>
      </c>
      <c r="E12" s="51">
        <v>660.96</v>
      </c>
      <c r="F12" s="51">
        <v>697.07</v>
      </c>
      <c r="G12" s="51">
        <v>869.65</v>
      </c>
      <c r="H12" s="14">
        <v>706.86</v>
      </c>
      <c r="I12" s="14"/>
      <c r="J12" s="19"/>
      <c r="K12" s="19"/>
      <c r="L12" s="27"/>
      <c r="M12" s="19"/>
      <c r="N12" s="19"/>
      <c r="O12" s="17"/>
      <c r="P12" s="1">
        <f t="shared" si="0"/>
        <v>3580.7100000000005</v>
      </c>
    </row>
    <row r="13" spans="1:16" s="66" customFormat="1" ht="15.75">
      <c r="A13" s="7">
        <v>11</v>
      </c>
      <c r="B13" s="61" t="s">
        <v>30</v>
      </c>
      <c r="C13" s="62">
        <v>32008</v>
      </c>
      <c r="D13" s="63"/>
      <c r="E13" s="63"/>
      <c r="F13" s="63"/>
      <c r="G13" s="63"/>
      <c r="H13" s="64"/>
      <c r="I13" s="64"/>
      <c r="J13" s="64"/>
      <c r="K13" s="64"/>
      <c r="L13" s="64"/>
      <c r="M13" s="64"/>
      <c r="N13" s="64"/>
      <c r="O13" s="65"/>
      <c r="P13" s="1">
        <f t="shared" si="0"/>
        <v>0</v>
      </c>
    </row>
    <row r="14" spans="1:16" ht="15.75">
      <c r="A14" s="7">
        <v>12</v>
      </c>
      <c r="B14" s="54" t="s">
        <v>31</v>
      </c>
      <c r="C14" s="8">
        <v>11113</v>
      </c>
      <c r="D14" s="51">
        <v>34820.939999999995</v>
      </c>
      <c r="E14" s="51">
        <v>33387.7</v>
      </c>
      <c r="F14" s="51">
        <v>35045.17</v>
      </c>
      <c r="G14" s="51">
        <v>34823.38</v>
      </c>
      <c r="H14" s="14">
        <v>34948.35</v>
      </c>
      <c r="I14" s="14"/>
      <c r="J14" s="19"/>
      <c r="K14" s="19"/>
      <c r="L14" s="27"/>
      <c r="M14" s="19"/>
      <c r="N14" s="19"/>
      <c r="O14" s="17"/>
      <c r="P14" s="1">
        <f t="shared" si="0"/>
        <v>173025.53999999998</v>
      </c>
    </row>
    <row r="15" spans="1:16" ht="15.75">
      <c r="A15" s="7">
        <v>13</v>
      </c>
      <c r="B15" s="54" t="s">
        <v>32</v>
      </c>
      <c r="C15" s="8">
        <v>11114</v>
      </c>
      <c r="D15" s="51">
        <v>33962.32</v>
      </c>
      <c r="E15" s="51">
        <v>33454.530000000006</v>
      </c>
      <c r="F15" s="51">
        <v>34166.71</v>
      </c>
      <c r="G15" s="51">
        <v>35174.490000000005</v>
      </c>
      <c r="H15" s="14">
        <v>33913.3</v>
      </c>
      <c r="I15" s="14"/>
      <c r="J15" s="19"/>
      <c r="K15" s="19"/>
      <c r="L15" s="27"/>
      <c r="M15" s="19"/>
      <c r="N15" s="19"/>
      <c r="O15" s="17"/>
      <c r="P15" s="1">
        <f t="shared" si="0"/>
        <v>170671.34999999998</v>
      </c>
    </row>
    <row r="16" spans="1:16" ht="15.75">
      <c r="A16" s="7">
        <v>14</v>
      </c>
      <c r="B16" s="54" t="s">
        <v>33</v>
      </c>
      <c r="C16" s="8">
        <v>11111</v>
      </c>
      <c r="D16" s="51">
        <v>36919.56</v>
      </c>
      <c r="E16" s="51">
        <v>37753.04</v>
      </c>
      <c r="F16" s="51">
        <v>32329.21</v>
      </c>
      <c r="G16" s="51">
        <v>36049.32</v>
      </c>
      <c r="H16" s="14">
        <v>30988.21</v>
      </c>
      <c r="I16" s="14"/>
      <c r="J16" s="19"/>
      <c r="K16" s="19"/>
      <c r="L16" s="27"/>
      <c r="M16" s="19"/>
      <c r="N16" s="19"/>
      <c r="O16" s="17"/>
      <c r="P16" s="1">
        <f t="shared" si="0"/>
        <v>174039.34</v>
      </c>
    </row>
    <row r="17" spans="1:16" ht="15.75">
      <c r="A17" s="7">
        <v>15</v>
      </c>
      <c r="B17" s="54" t="s">
        <v>34</v>
      </c>
      <c r="C17" s="8">
        <v>11112</v>
      </c>
      <c r="D17" s="51">
        <v>36363.950000000004</v>
      </c>
      <c r="E17" s="51">
        <v>35332.35</v>
      </c>
      <c r="F17" s="51">
        <v>36227.29</v>
      </c>
      <c r="G17" s="51">
        <v>35575.06</v>
      </c>
      <c r="H17" s="14">
        <v>35338.63</v>
      </c>
      <c r="I17" s="14"/>
      <c r="J17" s="19"/>
      <c r="K17" s="19"/>
      <c r="L17" s="27"/>
      <c r="M17" s="19"/>
      <c r="N17" s="19"/>
      <c r="O17" s="17"/>
      <c r="P17" s="1">
        <f t="shared" si="0"/>
        <v>178837.28</v>
      </c>
    </row>
    <row r="18" spans="1:16" ht="15.75">
      <c r="A18" s="7">
        <v>16</v>
      </c>
      <c r="B18" s="54" t="s">
        <v>35</v>
      </c>
      <c r="C18" s="8">
        <v>21625</v>
      </c>
      <c r="D18" s="51">
        <v>367.2</v>
      </c>
      <c r="E18" s="51">
        <v>367.2</v>
      </c>
      <c r="F18" s="51">
        <v>367.2</v>
      </c>
      <c r="G18" s="51">
        <v>367.2</v>
      </c>
      <c r="H18" s="14">
        <v>367.2</v>
      </c>
      <c r="I18" s="14"/>
      <c r="J18" s="19"/>
      <c r="K18" s="19"/>
      <c r="L18" s="27"/>
      <c r="M18" s="19"/>
      <c r="N18" s="19"/>
      <c r="O18" s="17"/>
      <c r="P18" s="1">
        <f t="shared" si="0"/>
        <v>1836</v>
      </c>
    </row>
    <row r="19" spans="1:16" ht="15.75">
      <c r="A19" s="7">
        <v>17</v>
      </c>
      <c r="B19" s="41" t="s">
        <v>36</v>
      </c>
      <c r="C19" s="8">
        <v>12328</v>
      </c>
      <c r="D19" s="51">
        <v>13716.480000000001</v>
      </c>
      <c r="E19" s="51">
        <v>11964.94</v>
      </c>
      <c r="F19" s="51">
        <v>12756.560000000001</v>
      </c>
      <c r="G19" s="51">
        <v>13493.4</v>
      </c>
      <c r="H19" s="14">
        <v>11725.95</v>
      </c>
      <c r="I19" s="19"/>
      <c r="J19" s="19"/>
      <c r="K19" s="19"/>
      <c r="L19" s="19"/>
      <c r="M19" s="19"/>
      <c r="N19" s="19"/>
      <c r="O19" s="17"/>
      <c r="P19" s="1">
        <f t="shared" si="0"/>
        <v>63657.33</v>
      </c>
    </row>
    <row r="20" spans="1:16" ht="15.75">
      <c r="A20" s="7">
        <v>18</v>
      </c>
      <c r="B20" s="54" t="s">
        <v>429</v>
      </c>
      <c r="C20" s="8">
        <v>10036</v>
      </c>
      <c r="D20" s="19">
        <v>2223.3999999999996</v>
      </c>
      <c r="E20" s="19">
        <v>2223.3999999999996</v>
      </c>
      <c r="F20" s="19">
        <v>2223.3999999999996</v>
      </c>
      <c r="G20" s="19">
        <v>2223.3999999999996</v>
      </c>
      <c r="H20" s="51">
        <v>2223.3999999999996</v>
      </c>
      <c r="I20" s="51"/>
      <c r="J20" s="19"/>
      <c r="K20" s="19"/>
      <c r="L20" s="19"/>
      <c r="M20" s="19"/>
      <c r="N20" s="19"/>
      <c r="O20" s="17"/>
      <c r="P20" s="1">
        <f t="shared" si="0"/>
        <v>11116.999999999998</v>
      </c>
    </row>
    <row r="21" spans="1:16" ht="15.75">
      <c r="A21" s="7">
        <v>20</v>
      </c>
      <c r="B21" s="54" t="s">
        <v>431</v>
      </c>
      <c r="C21" s="8">
        <v>10039</v>
      </c>
      <c r="D21" s="19">
        <v>1646.58</v>
      </c>
      <c r="E21" s="19">
        <v>3751.2400000000002</v>
      </c>
      <c r="F21" s="19">
        <v>2090.8900000000003</v>
      </c>
      <c r="G21" s="19">
        <v>1937.89</v>
      </c>
      <c r="H21" s="51">
        <v>1937.89</v>
      </c>
      <c r="I21" s="51"/>
      <c r="J21" s="19"/>
      <c r="K21" s="19"/>
      <c r="L21" s="19"/>
      <c r="M21" s="19"/>
      <c r="N21" s="19"/>
      <c r="O21" s="17"/>
      <c r="P21" s="1">
        <f t="shared" si="0"/>
        <v>11364.49</v>
      </c>
    </row>
    <row r="22" spans="1:16" ht="15.75">
      <c r="A22" s="7">
        <v>21</v>
      </c>
      <c r="B22" s="54" t="s">
        <v>432</v>
      </c>
      <c r="C22" s="8">
        <v>10040</v>
      </c>
      <c r="D22" s="19">
        <v>1496.95</v>
      </c>
      <c r="E22" s="19">
        <v>1496.95</v>
      </c>
      <c r="F22" s="19">
        <v>1496.95</v>
      </c>
      <c r="G22" s="19">
        <v>1496.95</v>
      </c>
      <c r="H22" s="51">
        <v>1649.95</v>
      </c>
      <c r="I22" s="51"/>
      <c r="J22" s="19"/>
      <c r="K22" s="19"/>
      <c r="L22" s="19"/>
      <c r="M22" s="19"/>
      <c r="N22" s="19"/>
      <c r="O22" s="17"/>
      <c r="P22" s="1">
        <f t="shared" si="0"/>
        <v>7637.75</v>
      </c>
    </row>
    <row r="23" spans="1:16" ht="15.75">
      <c r="A23" s="7">
        <v>22</v>
      </c>
      <c r="B23" s="55" t="s">
        <v>433</v>
      </c>
      <c r="C23" s="31">
        <v>10041</v>
      </c>
      <c r="D23" s="32">
        <v>242.05</v>
      </c>
      <c r="E23" s="32">
        <v>94.55</v>
      </c>
      <c r="F23" s="32">
        <v>765</v>
      </c>
      <c r="G23" s="32">
        <v>298.35</v>
      </c>
      <c r="H23" s="53">
        <v>216.95</v>
      </c>
      <c r="I23" s="53"/>
      <c r="J23" s="32"/>
      <c r="K23" s="32"/>
      <c r="L23" s="32"/>
      <c r="M23" s="32"/>
      <c r="N23" s="32"/>
      <c r="O23" s="33"/>
      <c r="P23" s="1">
        <f t="shared" si="0"/>
        <v>1616.8999999999999</v>
      </c>
    </row>
    <row r="24" spans="1:16" s="103" customFormat="1" ht="15.75">
      <c r="A24" s="97">
        <v>26</v>
      </c>
      <c r="B24" s="105" t="s">
        <v>37</v>
      </c>
      <c r="C24" s="99">
        <v>21872</v>
      </c>
      <c r="D24" s="100">
        <v>504.9</v>
      </c>
      <c r="E24" s="100">
        <v>321.3</v>
      </c>
      <c r="F24" s="100">
        <v>321.3</v>
      </c>
      <c r="G24" s="100"/>
      <c r="H24" s="100"/>
      <c r="I24" s="100"/>
      <c r="J24" s="100"/>
      <c r="K24" s="100"/>
      <c r="L24" s="100"/>
      <c r="M24" s="100"/>
      <c r="N24" s="100"/>
      <c r="O24" s="101"/>
      <c r="P24" s="102">
        <f t="shared" si="0"/>
        <v>1147.5</v>
      </c>
    </row>
    <row r="25" spans="1:16" ht="15.75">
      <c r="A25" s="7">
        <v>27</v>
      </c>
      <c r="B25" s="56" t="s">
        <v>38</v>
      </c>
      <c r="C25" s="57">
        <v>21873</v>
      </c>
      <c r="D25" s="14">
        <v>45.9</v>
      </c>
      <c r="E25" s="51">
        <v>45.9</v>
      </c>
      <c r="F25" s="51">
        <v>45.9</v>
      </c>
      <c r="G25" s="51">
        <v>45.9</v>
      </c>
      <c r="H25" s="14">
        <v>45.9</v>
      </c>
      <c r="I25" s="14"/>
      <c r="J25" s="19"/>
      <c r="K25" s="19"/>
      <c r="L25" s="27"/>
      <c r="M25" s="19"/>
      <c r="N25" s="19"/>
      <c r="O25" s="17"/>
      <c r="P25" s="1">
        <f t="shared" si="0"/>
        <v>229.5</v>
      </c>
    </row>
    <row r="26" spans="1:16" ht="15.75">
      <c r="A26" s="7">
        <v>28</v>
      </c>
      <c r="B26" s="56" t="s">
        <v>39</v>
      </c>
      <c r="C26" s="57">
        <v>21868</v>
      </c>
      <c r="D26" s="14">
        <v>7144.18</v>
      </c>
      <c r="E26" s="51">
        <v>5495.15</v>
      </c>
      <c r="F26" s="51">
        <v>5530.030000000001</v>
      </c>
      <c r="G26" s="51">
        <v>4884.360000000001</v>
      </c>
      <c r="H26" s="14">
        <v>5337.25</v>
      </c>
      <c r="I26" s="14"/>
      <c r="J26" s="19"/>
      <c r="K26" s="19"/>
      <c r="L26" s="27"/>
      <c r="M26" s="19"/>
      <c r="N26" s="19"/>
      <c r="O26" s="17"/>
      <c r="P26" s="1">
        <f t="shared" si="0"/>
        <v>28390.97</v>
      </c>
    </row>
    <row r="27" spans="1:16" ht="15.75">
      <c r="A27" s="7">
        <v>29</v>
      </c>
      <c r="B27" s="54" t="s">
        <v>40</v>
      </c>
      <c r="C27" s="8">
        <v>21869</v>
      </c>
      <c r="D27" s="51">
        <v>10555.44</v>
      </c>
      <c r="E27" s="51">
        <v>9260.8</v>
      </c>
      <c r="F27" s="51">
        <v>12004.109999999999</v>
      </c>
      <c r="G27" s="51">
        <v>11976.57</v>
      </c>
      <c r="H27" s="14">
        <v>12366.72</v>
      </c>
      <c r="I27" s="14"/>
      <c r="J27" s="19"/>
      <c r="K27" s="19"/>
      <c r="L27" s="27"/>
      <c r="M27" s="19"/>
      <c r="N27" s="19"/>
      <c r="O27" s="17"/>
      <c r="P27" s="1">
        <f t="shared" si="0"/>
        <v>56163.64</v>
      </c>
    </row>
    <row r="28" spans="1:16" ht="15.75">
      <c r="A28" s="7">
        <v>30</v>
      </c>
      <c r="B28" s="54" t="s">
        <v>41</v>
      </c>
      <c r="C28" s="8">
        <v>21870</v>
      </c>
      <c r="D28" s="51">
        <v>6578.84</v>
      </c>
      <c r="E28" s="51">
        <v>5866.0599999999995</v>
      </c>
      <c r="F28" s="51">
        <v>6281.62</v>
      </c>
      <c r="G28" s="51">
        <v>5555.46</v>
      </c>
      <c r="H28" s="14">
        <v>6940.12</v>
      </c>
      <c r="I28" s="14"/>
      <c r="J28" s="19"/>
      <c r="K28" s="19"/>
      <c r="L28" s="27"/>
      <c r="M28" s="19"/>
      <c r="N28" s="19"/>
      <c r="O28" s="17"/>
      <c r="P28" s="1">
        <f t="shared" si="0"/>
        <v>31222.1</v>
      </c>
    </row>
    <row r="29" spans="1:16" ht="15.75">
      <c r="A29" s="7">
        <v>31</v>
      </c>
      <c r="B29" s="54" t="s">
        <v>42</v>
      </c>
      <c r="C29" s="8">
        <v>23639</v>
      </c>
      <c r="D29" s="51">
        <v>321.3</v>
      </c>
      <c r="E29" s="51">
        <v>321.3</v>
      </c>
      <c r="F29" s="51">
        <v>321.3</v>
      </c>
      <c r="G29" s="51">
        <v>321.3</v>
      </c>
      <c r="H29" s="19">
        <v>321.3</v>
      </c>
      <c r="I29" s="14"/>
      <c r="J29" s="19"/>
      <c r="K29" s="19"/>
      <c r="L29" s="27"/>
      <c r="M29" s="19"/>
      <c r="N29" s="19"/>
      <c r="O29" s="17"/>
      <c r="P29" s="1">
        <f t="shared" si="0"/>
        <v>1606.5</v>
      </c>
    </row>
    <row r="30" spans="1:16" ht="15.75">
      <c r="A30" s="7">
        <v>32</v>
      </c>
      <c r="B30" s="54" t="s">
        <v>43</v>
      </c>
      <c r="C30" s="8">
        <v>11311</v>
      </c>
      <c r="D30" s="51">
        <v>11780.9</v>
      </c>
      <c r="E30" s="51">
        <v>10512.59</v>
      </c>
      <c r="F30" s="51">
        <v>11277.849999999999</v>
      </c>
      <c r="G30" s="51">
        <v>10839.75</v>
      </c>
      <c r="H30" s="14">
        <v>12049.31</v>
      </c>
      <c r="I30" s="14"/>
      <c r="J30" s="19"/>
      <c r="K30" s="19"/>
      <c r="L30" s="27"/>
      <c r="M30" s="19"/>
      <c r="N30" s="19"/>
      <c r="O30" s="17"/>
      <c r="P30" s="1">
        <f t="shared" si="0"/>
        <v>56460.399999999994</v>
      </c>
    </row>
    <row r="31" spans="1:16" ht="15.75">
      <c r="A31" s="7">
        <v>33</v>
      </c>
      <c r="B31" s="54" t="s">
        <v>44</v>
      </c>
      <c r="C31" s="8">
        <v>11313</v>
      </c>
      <c r="D31" s="51">
        <v>14786.08</v>
      </c>
      <c r="E31" s="51">
        <v>15319.91</v>
      </c>
      <c r="F31" s="51">
        <v>11886.02</v>
      </c>
      <c r="G31" s="51">
        <v>15434.98</v>
      </c>
      <c r="H31" s="14">
        <v>14725.36</v>
      </c>
      <c r="I31" s="14"/>
      <c r="J31" s="19"/>
      <c r="K31" s="19"/>
      <c r="L31" s="27"/>
      <c r="M31" s="19"/>
      <c r="N31" s="19"/>
      <c r="O31" s="17"/>
      <c r="P31" s="1">
        <f t="shared" si="0"/>
        <v>72152.34999999999</v>
      </c>
    </row>
    <row r="32" spans="1:16" ht="15.75">
      <c r="A32" s="7">
        <v>34</v>
      </c>
      <c r="B32" s="54" t="s">
        <v>45</v>
      </c>
      <c r="C32" s="8">
        <v>11315</v>
      </c>
      <c r="D32" s="51">
        <v>7521.209999999999</v>
      </c>
      <c r="E32" s="51">
        <v>8029.469999999999</v>
      </c>
      <c r="F32" s="51">
        <v>7887.79</v>
      </c>
      <c r="G32" s="51">
        <v>7450.19</v>
      </c>
      <c r="H32" s="14">
        <v>8447.17</v>
      </c>
      <c r="I32" s="14"/>
      <c r="J32" s="19"/>
      <c r="K32" s="19"/>
      <c r="L32" s="27"/>
      <c r="M32" s="19"/>
      <c r="N32" s="19"/>
      <c r="O32" s="17"/>
      <c r="P32" s="1">
        <f t="shared" si="0"/>
        <v>39335.829999999994</v>
      </c>
    </row>
    <row r="33" spans="1:16" ht="15.75">
      <c r="A33" s="7">
        <v>35</v>
      </c>
      <c r="B33" s="54" t="s">
        <v>46</v>
      </c>
      <c r="C33" s="8">
        <v>11116</v>
      </c>
      <c r="D33" s="51">
        <v>9267.44</v>
      </c>
      <c r="E33" s="51">
        <v>8600.76</v>
      </c>
      <c r="F33" s="51">
        <v>8627.99</v>
      </c>
      <c r="G33" s="51">
        <v>8713</v>
      </c>
      <c r="H33" s="14">
        <v>11781.94</v>
      </c>
      <c r="I33" s="14"/>
      <c r="J33" s="19"/>
      <c r="K33" s="19"/>
      <c r="L33" s="27"/>
      <c r="M33" s="19"/>
      <c r="N33" s="19"/>
      <c r="O33" s="17"/>
      <c r="P33" s="1">
        <f t="shared" si="0"/>
        <v>46991.130000000005</v>
      </c>
    </row>
    <row r="34" spans="1:16" ht="15.75">
      <c r="A34" s="7">
        <v>36</v>
      </c>
      <c r="B34" s="54" t="s">
        <v>47</v>
      </c>
      <c r="C34" s="8">
        <v>11317</v>
      </c>
      <c r="D34" s="51">
        <v>5419.94</v>
      </c>
      <c r="E34" s="51">
        <v>4079.93</v>
      </c>
      <c r="F34" s="51">
        <v>4862.9800000000005</v>
      </c>
      <c r="G34" s="51">
        <v>4658.58</v>
      </c>
      <c r="H34" s="14">
        <v>4538.920000000001</v>
      </c>
      <c r="I34" s="14"/>
      <c r="J34" s="19"/>
      <c r="K34" s="19"/>
      <c r="L34" s="27"/>
      <c r="M34" s="19"/>
      <c r="N34" s="19"/>
      <c r="O34" s="17"/>
      <c r="P34" s="1">
        <f t="shared" si="0"/>
        <v>23560.350000000002</v>
      </c>
    </row>
    <row r="35" spans="1:16" ht="15.75">
      <c r="A35" s="7">
        <v>37</v>
      </c>
      <c r="B35" s="54" t="s">
        <v>48</v>
      </c>
      <c r="C35" s="8">
        <v>11319</v>
      </c>
      <c r="D35" s="51">
        <v>4818.84</v>
      </c>
      <c r="E35" s="51">
        <v>4421.37</v>
      </c>
      <c r="F35" s="51">
        <v>4225.53</v>
      </c>
      <c r="G35" s="51">
        <v>4360.78</v>
      </c>
      <c r="H35" s="14">
        <v>4113.22</v>
      </c>
      <c r="I35" s="14"/>
      <c r="J35" s="19"/>
      <c r="K35" s="19"/>
      <c r="L35" s="27"/>
      <c r="M35" s="19"/>
      <c r="N35" s="19"/>
      <c r="O35" s="17"/>
      <c r="P35" s="1">
        <f t="shared" si="0"/>
        <v>21939.739999999998</v>
      </c>
    </row>
    <row r="36" spans="1:16" ht="15.75">
      <c r="A36" s="7">
        <v>38</v>
      </c>
      <c r="B36" s="54" t="s">
        <v>49</v>
      </c>
      <c r="C36" s="8">
        <v>11120</v>
      </c>
      <c r="D36" s="51">
        <v>14670.58</v>
      </c>
      <c r="E36" s="51">
        <v>14899.23</v>
      </c>
      <c r="F36" s="83">
        <v>13464.84</v>
      </c>
      <c r="G36" s="51">
        <v>14689.740000000002</v>
      </c>
      <c r="H36" s="14">
        <v>14053.59</v>
      </c>
      <c r="I36" s="14"/>
      <c r="J36" s="19"/>
      <c r="K36" s="19"/>
      <c r="L36" s="27"/>
      <c r="M36" s="19"/>
      <c r="N36" s="19"/>
      <c r="O36" s="17"/>
      <c r="P36" s="1">
        <f t="shared" si="0"/>
        <v>71777.98</v>
      </c>
    </row>
    <row r="37" spans="1:16" ht="15.75">
      <c r="A37" s="7">
        <v>39</v>
      </c>
      <c r="B37" s="54" t="s">
        <v>50</v>
      </c>
      <c r="C37" s="8">
        <v>11321</v>
      </c>
      <c r="D37" s="51">
        <v>6324.3</v>
      </c>
      <c r="E37" s="51">
        <v>6198.37</v>
      </c>
      <c r="F37" s="51">
        <v>6137.179999999999</v>
      </c>
      <c r="G37" s="51">
        <v>6182.46</v>
      </c>
      <c r="H37" s="14">
        <v>7080.870000000001</v>
      </c>
      <c r="I37" s="14"/>
      <c r="J37" s="19"/>
      <c r="K37" s="19"/>
      <c r="L37" s="27"/>
      <c r="M37" s="19"/>
      <c r="N37" s="19"/>
      <c r="O37" s="17"/>
      <c r="P37" s="1">
        <f t="shared" si="0"/>
        <v>31923.18</v>
      </c>
    </row>
    <row r="38" spans="1:16" ht="15.75">
      <c r="A38" s="7">
        <v>40</v>
      </c>
      <c r="B38" s="54" t="s">
        <v>51</v>
      </c>
      <c r="C38" s="8">
        <v>11122</v>
      </c>
      <c r="D38" s="51">
        <v>12930.68</v>
      </c>
      <c r="E38" s="51">
        <v>11307.26</v>
      </c>
      <c r="F38" s="51">
        <v>11247.07</v>
      </c>
      <c r="G38" s="51">
        <v>12589.79</v>
      </c>
      <c r="H38" s="14">
        <v>10975.050000000001</v>
      </c>
      <c r="I38" s="14"/>
      <c r="J38" s="19"/>
      <c r="K38" s="19"/>
      <c r="L38" s="27"/>
      <c r="M38" s="19"/>
      <c r="N38" s="19"/>
      <c r="O38" s="17"/>
      <c r="P38" s="1">
        <f t="shared" si="0"/>
        <v>59049.850000000006</v>
      </c>
    </row>
    <row r="39" spans="1:16" ht="15.75">
      <c r="A39" s="7">
        <v>41</v>
      </c>
      <c r="B39" s="54" t="s">
        <v>52</v>
      </c>
      <c r="C39" s="8">
        <v>11323</v>
      </c>
      <c r="D39" s="51">
        <v>7381.6</v>
      </c>
      <c r="E39" s="51">
        <v>6089.42</v>
      </c>
      <c r="F39" s="51">
        <v>7165.93</v>
      </c>
      <c r="G39" s="51">
        <v>7355.9400000000005</v>
      </c>
      <c r="H39" s="14">
        <v>8160.43</v>
      </c>
      <c r="I39" s="14"/>
      <c r="J39" s="19"/>
      <c r="K39" s="19"/>
      <c r="L39" s="19"/>
      <c r="M39" s="19"/>
      <c r="N39" s="19"/>
      <c r="O39" s="17"/>
      <c r="P39" s="1">
        <f t="shared" si="0"/>
        <v>36153.32</v>
      </c>
    </row>
    <row r="40" spans="1:16" ht="15.75">
      <c r="A40" s="7">
        <v>42</v>
      </c>
      <c r="B40" s="54" t="s">
        <v>53</v>
      </c>
      <c r="C40" s="8">
        <v>11325</v>
      </c>
      <c r="D40" s="51">
        <v>6374.2699999999995</v>
      </c>
      <c r="E40" s="51">
        <v>5572.24</v>
      </c>
      <c r="F40" s="51">
        <v>5443.11</v>
      </c>
      <c r="G40" s="51">
        <v>5679.65</v>
      </c>
      <c r="H40" s="14">
        <v>5683.3099999999995</v>
      </c>
      <c r="I40" s="14"/>
      <c r="J40" s="19"/>
      <c r="K40" s="19"/>
      <c r="L40" s="19"/>
      <c r="M40" s="19"/>
      <c r="N40" s="19"/>
      <c r="O40" s="17"/>
      <c r="P40" s="1">
        <f t="shared" si="0"/>
        <v>28752.579999999994</v>
      </c>
    </row>
    <row r="41" spans="1:16" ht="15.75">
      <c r="A41" s="7">
        <v>43</v>
      </c>
      <c r="B41" s="54" t="s">
        <v>54</v>
      </c>
      <c r="C41" s="8">
        <v>11327</v>
      </c>
      <c r="D41" s="51">
        <v>5746.83</v>
      </c>
      <c r="E41" s="51">
        <v>6058.5</v>
      </c>
      <c r="F41" s="51">
        <v>4666.5199999999995</v>
      </c>
      <c r="G41" s="51">
        <v>5540.78</v>
      </c>
      <c r="H41" s="14">
        <v>5092.179999999999</v>
      </c>
      <c r="I41" s="14"/>
      <c r="J41" s="19"/>
      <c r="K41" s="19"/>
      <c r="L41" s="19"/>
      <c r="M41" s="19"/>
      <c r="N41" s="19"/>
      <c r="O41" s="17"/>
      <c r="P41" s="1">
        <f t="shared" si="0"/>
        <v>27104.809999999998</v>
      </c>
    </row>
    <row r="42" spans="1:16" ht="15.75">
      <c r="A42" s="7">
        <v>44</v>
      </c>
      <c r="B42" s="54" t="s">
        <v>55</v>
      </c>
      <c r="C42" s="8">
        <v>11128</v>
      </c>
      <c r="D42" s="51">
        <v>2299.89</v>
      </c>
      <c r="E42" s="51">
        <v>2009.1499999999999</v>
      </c>
      <c r="F42" s="51">
        <v>1426.8799999999999</v>
      </c>
      <c r="G42" s="51">
        <v>2115.99</v>
      </c>
      <c r="H42" s="14">
        <v>1055.3899999999999</v>
      </c>
      <c r="I42" s="14"/>
      <c r="J42" s="19"/>
      <c r="K42" s="19"/>
      <c r="L42" s="19"/>
      <c r="M42" s="19"/>
      <c r="N42" s="19"/>
      <c r="O42" s="17"/>
      <c r="P42" s="1">
        <f t="shared" si="0"/>
        <v>8907.3</v>
      </c>
    </row>
    <row r="43" spans="1:16" ht="15.75">
      <c r="A43" s="7">
        <v>45</v>
      </c>
      <c r="B43" s="54" t="s">
        <v>56</v>
      </c>
      <c r="C43" s="8">
        <v>11329</v>
      </c>
      <c r="D43" s="51">
        <v>5226.61</v>
      </c>
      <c r="E43" s="51">
        <v>5930.860000000001</v>
      </c>
      <c r="F43" s="51">
        <v>5263.78</v>
      </c>
      <c r="G43" s="51">
        <v>7224.33</v>
      </c>
      <c r="H43" s="14">
        <v>5736.5599999999995</v>
      </c>
      <c r="I43" s="14"/>
      <c r="J43" s="19"/>
      <c r="K43" s="19"/>
      <c r="L43" s="19"/>
      <c r="M43" s="19"/>
      <c r="N43" s="19"/>
      <c r="O43" s="17"/>
      <c r="P43" s="1">
        <f t="shared" si="0"/>
        <v>29382.14</v>
      </c>
    </row>
    <row r="44" spans="1:16" ht="15.75">
      <c r="A44" s="7">
        <v>46</v>
      </c>
      <c r="B44" s="54" t="s">
        <v>57</v>
      </c>
      <c r="C44" s="8">
        <v>11203</v>
      </c>
      <c r="D44" s="51">
        <v>11678.679999999998</v>
      </c>
      <c r="E44" s="51">
        <v>11679.89</v>
      </c>
      <c r="F44" s="51">
        <v>10584.4</v>
      </c>
      <c r="G44" s="51">
        <v>10640.419999999998</v>
      </c>
      <c r="H44" s="14">
        <v>9785.92</v>
      </c>
      <c r="I44" s="14"/>
      <c r="J44" s="19"/>
      <c r="K44" s="19"/>
      <c r="L44" s="19"/>
      <c r="M44" s="19"/>
      <c r="N44" s="19"/>
      <c r="O44" s="17"/>
      <c r="P44" s="1">
        <f t="shared" si="0"/>
        <v>54369.31</v>
      </c>
    </row>
    <row r="45" spans="1:16" ht="15.75">
      <c r="A45" s="7">
        <v>47</v>
      </c>
      <c r="B45" s="54" t="s">
        <v>58</v>
      </c>
      <c r="C45" s="8">
        <v>11130</v>
      </c>
      <c r="D45" s="51">
        <v>1061.84</v>
      </c>
      <c r="E45" s="51">
        <v>1071</v>
      </c>
      <c r="F45" s="51">
        <v>948.6</v>
      </c>
      <c r="G45" s="51">
        <v>1132.2</v>
      </c>
      <c r="H45" s="14">
        <v>948.6</v>
      </c>
      <c r="I45" s="14"/>
      <c r="J45" s="19"/>
      <c r="K45" s="19"/>
      <c r="L45" s="19"/>
      <c r="M45" s="19"/>
      <c r="N45" s="19"/>
      <c r="O45" s="17"/>
      <c r="P45" s="1">
        <f t="shared" si="0"/>
        <v>5162.240000000001</v>
      </c>
    </row>
    <row r="46" spans="1:16" ht="15.75">
      <c r="A46" s="7">
        <v>48</v>
      </c>
      <c r="B46" s="54" t="s">
        <v>59</v>
      </c>
      <c r="C46" s="8">
        <v>11132</v>
      </c>
      <c r="D46" s="51">
        <v>1612.92</v>
      </c>
      <c r="E46" s="51">
        <v>1642.9199999999998</v>
      </c>
      <c r="F46" s="51">
        <v>1293.76</v>
      </c>
      <c r="G46" s="51">
        <v>2512.58</v>
      </c>
      <c r="H46" s="14">
        <v>1454.41</v>
      </c>
      <c r="I46" s="14"/>
      <c r="J46" s="19"/>
      <c r="K46" s="19"/>
      <c r="L46" s="19"/>
      <c r="M46" s="19"/>
      <c r="N46" s="19"/>
      <c r="O46" s="17"/>
      <c r="P46" s="1">
        <f t="shared" si="0"/>
        <v>8516.59</v>
      </c>
    </row>
    <row r="47" spans="1:16" ht="15.75">
      <c r="A47" s="7">
        <v>49</v>
      </c>
      <c r="B47" s="54" t="s">
        <v>60</v>
      </c>
      <c r="C47" s="8">
        <v>11333</v>
      </c>
      <c r="D47" s="51">
        <v>13214.29</v>
      </c>
      <c r="E47" s="51">
        <v>12797.31</v>
      </c>
      <c r="F47" s="51">
        <v>11827.9</v>
      </c>
      <c r="G47" s="51">
        <v>12525.880000000001</v>
      </c>
      <c r="H47" s="14">
        <v>13280.18</v>
      </c>
      <c r="I47" s="14"/>
      <c r="J47" s="19"/>
      <c r="K47" s="19"/>
      <c r="L47" s="19"/>
      <c r="M47" s="19"/>
      <c r="N47" s="19"/>
      <c r="O47" s="17"/>
      <c r="P47" s="1">
        <f t="shared" si="0"/>
        <v>63645.560000000005</v>
      </c>
    </row>
    <row r="48" spans="1:16" ht="15.75">
      <c r="A48" s="7">
        <v>50</v>
      </c>
      <c r="B48" s="54" t="s">
        <v>61</v>
      </c>
      <c r="C48" s="8">
        <v>11335</v>
      </c>
      <c r="D48" s="51">
        <v>5173.91</v>
      </c>
      <c r="E48" s="51">
        <v>4399.66</v>
      </c>
      <c r="F48" s="51">
        <v>4883.43</v>
      </c>
      <c r="G48" s="51">
        <v>4812.45</v>
      </c>
      <c r="H48" s="14">
        <v>4310.61</v>
      </c>
      <c r="I48" s="14"/>
      <c r="J48" s="19"/>
      <c r="K48" s="19"/>
      <c r="L48" s="19"/>
      <c r="M48" s="19"/>
      <c r="N48" s="19"/>
      <c r="O48" s="17"/>
      <c r="P48" s="1">
        <f t="shared" si="0"/>
        <v>23580.06</v>
      </c>
    </row>
    <row r="49" spans="1:16" ht="15.75">
      <c r="A49" s="7">
        <v>51</v>
      </c>
      <c r="B49" s="54" t="s">
        <v>62</v>
      </c>
      <c r="C49" s="8">
        <v>11136</v>
      </c>
      <c r="D49" s="51">
        <v>8524.51</v>
      </c>
      <c r="E49" s="51">
        <v>8064.33</v>
      </c>
      <c r="F49" s="51">
        <v>7982.639999999999</v>
      </c>
      <c r="G49" s="51">
        <v>8344.32</v>
      </c>
      <c r="H49" s="14">
        <v>8079.34</v>
      </c>
      <c r="I49" s="14"/>
      <c r="J49" s="19"/>
      <c r="K49" s="19"/>
      <c r="L49" s="19"/>
      <c r="M49" s="19"/>
      <c r="N49" s="19"/>
      <c r="O49" s="17"/>
      <c r="P49" s="1">
        <f t="shared" si="0"/>
        <v>40995.14</v>
      </c>
    </row>
    <row r="50" spans="1:16" ht="15.75">
      <c r="A50" s="7">
        <v>52</v>
      </c>
      <c r="B50" s="54" t="s">
        <v>63</v>
      </c>
      <c r="C50" s="8">
        <v>11467</v>
      </c>
      <c r="D50" s="51">
        <v>2077.13</v>
      </c>
      <c r="E50" s="51">
        <v>2046.53</v>
      </c>
      <c r="F50" s="51">
        <v>2338.4500000000003</v>
      </c>
      <c r="G50" s="51">
        <v>2151.1800000000003</v>
      </c>
      <c r="H50" s="14">
        <v>2015.9299999999998</v>
      </c>
      <c r="I50" s="14"/>
      <c r="J50" s="19"/>
      <c r="K50" s="19"/>
      <c r="L50" s="19"/>
      <c r="M50" s="19"/>
      <c r="N50" s="19"/>
      <c r="O50" s="17"/>
      <c r="P50" s="1">
        <f t="shared" si="0"/>
        <v>10629.220000000001</v>
      </c>
    </row>
    <row r="51" spans="1:16" ht="15.75">
      <c r="A51" s="7">
        <v>53</v>
      </c>
      <c r="B51" s="54" t="s">
        <v>64</v>
      </c>
      <c r="C51" s="8">
        <v>11138</v>
      </c>
      <c r="D51" s="51">
        <v>825.89</v>
      </c>
      <c r="E51" s="51">
        <v>1287.65</v>
      </c>
      <c r="F51" s="51">
        <v>1216.35</v>
      </c>
      <c r="G51" s="51">
        <v>1193.4</v>
      </c>
      <c r="H51" s="14">
        <v>1281.84</v>
      </c>
      <c r="I51" s="14"/>
      <c r="J51" s="19"/>
      <c r="K51" s="19"/>
      <c r="L51" s="19"/>
      <c r="M51" s="19"/>
      <c r="N51" s="19"/>
      <c r="O51" s="17"/>
      <c r="P51" s="1">
        <f t="shared" si="0"/>
        <v>5805.13</v>
      </c>
    </row>
    <row r="52" spans="1:16" ht="15.75">
      <c r="A52" s="7">
        <v>54</v>
      </c>
      <c r="B52" s="54" t="s">
        <v>65</v>
      </c>
      <c r="C52" s="8">
        <v>11469</v>
      </c>
      <c r="D52" s="51">
        <v>994.5</v>
      </c>
      <c r="E52" s="51">
        <v>994.5</v>
      </c>
      <c r="F52" s="51">
        <v>994.5</v>
      </c>
      <c r="G52" s="51">
        <v>933.3</v>
      </c>
      <c r="H52" s="14">
        <v>994.5</v>
      </c>
      <c r="I52" s="14"/>
      <c r="J52" s="19"/>
      <c r="K52" s="19"/>
      <c r="L52" s="19"/>
      <c r="M52" s="19"/>
      <c r="N52" s="19"/>
      <c r="O52" s="17"/>
      <c r="P52" s="1">
        <f t="shared" si="0"/>
        <v>4911.3</v>
      </c>
    </row>
    <row r="53" spans="1:16" ht="15.75">
      <c r="A53" s="7">
        <v>55</v>
      </c>
      <c r="B53" s="54" t="s">
        <v>67</v>
      </c>
      <c r="C53" s="8">
        <v>11102</v>
      </c>
      <c r="D53" s="51">
        <v>2722.22</v>
      </c>
      <c r="E53" s="51">
        <v>1748.78</v>
      </c>
      <c r="F53" s="51">
        <v>3494.79</v>
      </c>
      <c r="G53" s="51">
        <v>3066.39</v>
      </c>
      <c r="H53" s="14">
        <v>3064.8899999999994</v>
      </c>
      <c r="I53" s="14"/>
      <c r="J53" s="19"/>
      <c r="K53" s="19"/>
      <c r="L53" s="19"/>
      <c r="M53" s="19"/>
      <c r="N53" s="19"/>
      <c r="O53" s="17"/>
      <c r="P53" s="1">
        <f t="shared" si="0"/>
        <v>14097.07</v>
      </c>
    </row>
    <row r="54" spans="1:16" ht="15.75">
      <c r="A54" s="7">
        <v>56</v>
      </c>
      <c r="B54" s="54" t="s">
        <v>66</v>
      </c>
      <c r="C54" s="8">
        <v>11140</v>
      </c>
      <c r="D54" s="51">
        <v>1986.87</v>
      </c>
      <c r="E54" s="51">
        <v>1892.93</v>
      </c>
      <c r="F54" s="51">
        <v>1544.09</v>
      </c>
      <c r="G54" s="51">
        <v>1709.33</v>
      </c>
      <c r="H54" s="14">
        <v>2458.11</v>
      </c>
      <c r="I54" s="14"/>
      <c r="J54" s="19"/>
      <c r="K54" s="19"/>
      <c r="L54" s="19"/>
      <c r="M54" s="19"/>
      <c r="N54" s="19"/>
      <c r="O54" s="17"/>
      <c r="P54" s="1">
        <f t="shared" si="0"/>
        <v>9591.33</v>
      </c>
    </row>
    <row r="55" spans="1:16" ht="15.75">
      <c r="A55" s="7">
        <v>57</v>
      </c>
      <c r="B55" s="54" t="s">
        <v>68</v>
      </c>
      <c r="C55" s="8">
        <v>11142</v>
      </c>
      <c r="D55" s="51">
        <v>1504.75</v>
      </c>
      <c r="E55" s="51">
        <v>1387.41</v>
      </c>
      <c r="F55" s="51">
        <v>1130.07</v>
      </c>
      <c r="G55" s="51">
        <v>1813.36</v>
      </c>
      <c r="H55" s="14">
        <v>2282.46</v>
      </c>
      <c r="I55" s="14"/>
      <c r="J55" s="19"/>
      <c r="K55" s="19"/>
      <c r="L55" s="19"/>
      <c r="M55" s="19"/>
      <c r="N55" s="19"/>
      <c r="O55" s="17"/>
      <c r="P55" s="1">
        <f t="shared" si="0"/>
        <v>8118.049999999999</v>
      </c>
    </row>
    <row r="56" spans="1:16" ht="15.75">
      <c r="A56" s="7">
        <v>58</v>
      </c>
      <c r="B56" s="54" t="s">
        <v>69</v>
      </c>
      <c r="C56" s="8">
        <v>11473</v>
      </c>
      <c r="D56" s="51">
        <v>333.54</v>
      </c>
      <c r="E56" s="51">
        <v>302.94</v>
      </c>
      <c r="F56" s="51">
        <v>272.34</v>
      </c>
      <c r="G56" s="51">
        <v>302.94</v>
      </c>
      <c r="H56" s="14">
        <v>302.94</v>
      </c>
      <c r="I56" s="14"/>
      <c r="J56" s="19"/>
      <c r="K56" s="19"/>
      <c r="L56" s="19"/>
      <c r="M56" s="19"/>
      <c r="N56" s="19"/>
      <c r="O56" s="17"/>
      <c r="P56" s="1">
        <f t="shared" si="0"/>
        <v>1514.7</v>
      </c>
    </row>
    <row r="57" spans="1:16" ht="15.75">
      <c r="A57" s="7">
        <v>59</v>
      </c>
      <c r="B57" s="54" t="s">
        <v>70</v>
      </c>
      <c r="C57" s="8">
        <v>11475</v>
      </c>
      <c r="D57" s="51">
        <v>809.1</v>
      </c>
      <c r="E57" s="51">
        <v>1672.91</v>
      </c>
      <c r="F57" s="51">
        <v>1565.8100000000002</v>
      </c>
      <c r="G57" s="83">
        <v>1452.5900000000001</v>
      </c>
      <c r="H57" s="14">
        <v>2190.0499999999997</v>
      </c>
      <c r="I57" s="14"/>
      <c r="J57" s="19"/>
      <c r="K57" s="19"/>
      <c r="L57" s="19"/>
      <c r="M57" s="19"/>
      <c r="N57" s="19"/>
      <c r="O57" s="17"/>
      <c r="P57" s="1">
        <f t="shared" si="0"/>
        <v>7690.460000000001</v>
      </c>
    </row>
    <row r="58" spans="1:16" ht="15.75">
      <c r="A58" s="7">
        <v>60</v>
      </c>
      <c r="B58" s="54" t="s">
        <v>71</v>
      </c>
      <c r="C58" s="8">
        <v>11146</v>
      </c>
      <c r="D58" s="51">
        <v>5025.44</v>
      </c>
      <c r="E58" s="51">
        <v>4326.23</v>
      </c>
      <c r="F58" s="51">
        <v>4746.19</v>
      </c>
      <c r="G58" s="51">
        <v>4484.73</v>
      </c>
      <c r="H58" s="14">
        <v>5150.889999999999</v>
      </c>
      <c r="I58" s="14"/>
      <c r="J58" s="19"/>
      <c r="K58" s="19"/>
      <c r="L58" s="19"/>
      <c r="M58" s="19"/>
      <c r="N58" s="19"/>
      <c r="O58" s="17"/>
      <c r="P58" s="1">
        <f t="shared" si="0"/>
        <v>23733.479999999996</v>
      </c>
    </row>
    <row r="59" spans="1:16" ht="15.75">
      <c r="A59" s="7">
        <v>61</v>
      </c>
      <c r="B59" s="54" t="s">
        <v>72</v>
      </c>
      <c r="C59" s="8">
        <v>11148</v>
      </c>
      <c r="D59" s="51">
        <v>5105.87</v>
      </c>
      <c r="E59" s="51">
        <v>4900.910000000001</v>
      </c>
      <c r="F59" s="51">
        <v>5645.420000000001</v>
      </c>
      <c r="G59" s="51">
        <v>5946.8</v>
      </c>
      <c r="H59" s="14">
        <v>6500.05</v>
      </c>
      <c r="I59" s="14"/>
      <c r="J59" s="19"/>
      <c r="K59" s="19"/>
      <c r="L59" s="19"/>
      <c r="M59" s="19"/>
      <c r="N59" s="19"/>
      <c r="O59" s="17"/>
      <c r="P59" s="1">
        <f t="shared" si="0"/>
        <v>28099.05</v>
      </c>
    </row>
    <row r="60" spans="1:16" ht="15.75">
      <c r="A60" s="7">
        <v>62</v>
      </c>
      <c r="B60" s="54" t="s">
        <v>73</v>
      </c>
      <c r="C60" s="8">
        <v>11109</v>
      </c>
      <c r="D60" s="51">
        <v>12060.11</v>
      </c>
      <c r="E60" s="51">
        <v>10822.09</v>
      </c>
      <c r="F60" s="51">
        <v>11115.460000000001</v>
      </c>
      <c r="G60" s="51">
        <v>12761.130000000001</v>
      </c>
      <c r="H60" s="14">
        <v>12662.79</v>
      </c>
      <c r="I60" s="14"/>
      <c r="J60" s="19"/>
      <c r="K60" s="19"/>
      <c r="L60" s="19"/>
      <c r="M60" s="19"/>
      <c r="N60" s="19"/>
      <c r="O60" s="17"/>
      <c r="P60" s="1">
        <f t="shared" si="0"/>
        <v>59421.58000000001</v>
      </c>
    </row>
    <row r="61" spans="1:16" ht="15.75">
      <c r="A61" s="7">
        <v>63</v>
      </c>
      <c r="B61" s="54" t="s">
        <v>74</v>
      </c>
      <c r="C61" s="8">
        <v>11149</v>
      </c>
      <c r="D61" s="51">
        <v>11299.96</v>
      </c>
      <c r="E61" s="51">
        <v>9468.73</v>
      </c>
      <c r="F61" s="51">
        <v>10822.9</v>
      </c>
      <c r="G61" s="51">
        <v>9486.289999999999</v>
      </c>
      <c r="H61" s="14">
        <v>10180.919999999998</v>
      </c>
      <c r="I61" s="14"/>
      <c r="J61" s="19"/>
      <c r="K61" s="19"/>
      <c r="L61" s="19"/>
      <c r="M61" s="19"/>
      <c r="N61" s="19"/>
      <c r="O61" s="17"/>
      <c r="P61" s="1">
        <f t="shared" si="0"/>
        <v>51258.799999999996</v>
      </c>
    </row>
    <row r="62" spans="1:16" ht="15.75">
      <c r="A62" s="7">
        <v>64</v>
      </c>
      <c r="B62" s="54" t="s">
        <v>75</v>
      </c>
      <c r="C62" s="8">
        <v>11152</v>
      </c>
      <c r="D62" s="51">
        <v>7078.719999999999</v>
      </c>
      <c r="E62" s="51">
        <v>7794.45</v>
      </c>
      <c r="F62" s="51">
        <v>7650.33</v>
      </c>
      <c r="G62" s="51">
        <v>9435.82</v>
      </c>
      <c r="H62" s="14">
        <v>7147.26</v>
      </c>
      <c r="I62" s="14"/>
      <c r="J62" s="19"/>
      <c r="K62" s="19"/>
      <c r="L62" s="19"/>
      <c r="M62" s="19"/>
      <c r="N62" s="19"/>
      <c r="O62" s="17"/>
      <c r="P62" s="1">
        <f t="shared" si="0"/>
        <v>39106.58</v>
      </c>
    </row>
    <row r="63" spans="1:16" ht="15.75">
      <c r="A63" s="7">
        <v>65</v>
      </c>
      <c r="B63" s="79" t="s">
        <v>76</v>
      </c>
      <c r="C63" s="8">
        <v>11154</v>
      </c>
      <c r="D63" s="51">
        <v>16096.85</v>
      </c>
      <c r="E63" s="51">
        <v>15450.939999999999</v>
      </c>
      <c r="F63" s="51">
        <v>14525.58</v>
      </c>
      <c r="G63" s="51">
        <v>15740.319999999998</v>
      </c>
      <c r="H63" s="14">
        <v>16561.31</v>
      </c>
      <c r="I63" s="14"/>
      <c r="J63" s="19"/>
      <c r="K63" s="19"/>
      <c r="L63" s="19"/>
      <c r="M63" s="19"/>
      <c r="N63" s="19"/>
      <c r="O63" s="17"/>
      <c r="P63" s="1">
        <f t="shared" si="0"/>
        <v>78375</v>
      </c>
    </row>
    <row r="64" spans="1:16" ht="15.75">
      <c r="A64" s="7">
        <v>66</v>
      </c>
      <c r="B64" s="54" t="s">
        <v>77</v>
      </c>
      <c r="C64" s="8">
        <v>11157</v>
      </c>
      <c r="D64" s="51">
        <v>14024.14</v>
      </c>
      <c r="E64" s="51">
        <v>11171.76</v>
      </c>
      <c r="F64" s="51">
        <v>13378.93</v>
      </c>
      <c r="G64" s="51">
        <v>12853.840000000002</v>
      </c>
      <c r="H64" s="14">
        <v>12569.78</v>
      </c>
      <c r="I64" s="14"/>
      <c r="J64" s="19"/>
      <c r="K64" s="19"/>
      <c r="L64" s="19"/>
      <c r="M64" s="19"/>
      <c r="N64" s="19"/>
      <c r="O64" s="17"/>
      <c r="P64" s="1">
        <f aca="true" t="shared" si="1" ref="P64:P124">SUM(D64:O64)</f>
        <v>63998.450000000004</v>
      </c>
    </row>
    <row r="65" spans="1:16" ht="15.75">
      <c r="A65" s="7">
        <v>67</v>
      </c>
      <c r="B65" s="54" t="s">
        <v>78</v>
      </c>
      <c r="C65" s="8">
        <v>11107</v>
      </c>
      <c r="D65" s="51">
        <v>7489.34</v>
      </c>
      <c r="E65" s="51">
        <v>7616.63</v>
      </c>
      <c r="F65" s="51">
        <v>7392.65</v>
      </c>
      <c r="G65" s="51">
        <v>7138.98</v>
      </c>
      <c r="H65" s="14">
        <v>7166.83</v>
      </c>
      <c r="I65" s="14"/>
      <c r="J65" s="19"/>
      <c r="K65" s="19"/>
      <c r="L65" s="19"/>
      <c r="M65" s="19"/>
      <c r="N65" s="19"/>
      <c r="O65" s="17"/>
      <c r="P65" s="1">
        <f t="shared" si="1"/>
        <v>36804.43</v>
      </c>
    </row>
    <row r="66" spans="1:16" ht="15.75">
      <c r="A66" s="7">
        <v>68</v>
      </c>
      <c r="B66" s="55" t="s">
        <v>79</v>
      </c>
      <c r="C66" s="8">
        <v>11160</v>
      </c>
      <c r="D66" s="51">
        <v>18725.96</v>
      </c>
      <c r="E66" s="51">
        <v>16689.88</v>
      </c>
      <c r="F66" s="51">
        <v>19292.699999999997</v>
      </c>
      <c r="G66" s="51">
        <v>17742.809999999998</v>
      </c>
      <c r="H66" s="14">
        <v>17460.68</v>
      </c>
      <c r="I66" s="14"/>
      <c r="J66" s="19"/>
      <c r="K66" s="19"/>
      <c r="L66" s="19"/>
      <c r="M66" s="19"/>
      <c r="N66" s="19"/>
      <c r="O66" s="17"/>
      <c r="P66" s="1">
        <f t="shared" si="1"/>
        <v>89912.03</v>
      </c>
    </row>
    <row r="67" spans="1:16" ht="15.75">
      <c r="A67" s="7">
        <v>69</v>
      </c>
      <c r="B67" s="55" t="s">
        <v>80</v>
      </c>
      <c r="C67" s="8">
        <v>11108</v>
      </c>
      <c r="D67" s="51">
        <v>9617.1</v>
      </c>
      <c r="E67" s="51">
        <v>8584.43</v>
      </c>
      <c r="F67" s="51">
        <v>9023.62</v>
      </c>
      <c r="G67" s="51">
        <v>10572.59</v>
      </c>
      <c r="H67" s="14">
        <v>11469.17</v>
      </c>
      <c r="I67" s="14"/>
      <c r="J67" s="19"/>
      <c r="K67" s="19"/>
      <c r="L67" s="19"/>
      <c r="M67" s="19"/>
      <c r="N67" s="19"/>
      <c r="O67" s="17"/>
      <c r="P67" s="1">
        <f t="shared" si="1"/>
        <v>49266.91</v>
      </c>
    </row>
    <row r="68" spans="1:16" ht="15.75">
      <c r="A68" s="7">
        <v>70</v>
      </c>
      <c r="B68" s="54" t="s">
        <v>81</v>
      </c>
      <c r="C68" s="8">
        <v>11309</v>
      </c>
      <c r="D68" s="51">
        <v>10518.08</v>
      </c>
      <c r="E68" s="51">
        <v>11629.84</v>
      </c>
      <c r="F68" s="51">
        <v>10861.19</v>
      </c>
      <c r="G68" s="51">
        <v>10486.400000000001</v>
      </c>
      <c r="H68" s="14">
        <v>10610.580000000002</v>
      </c>
      <c r="I68" s="14"/>
      <c r="J68" s="19"/>
      <c r="K68" s="19"/>
      <c r="L68" s="19"/>
      <c r="M68" s="19"/>
      <c r="N68" s="19"/>
      <c r="O68" s="17"/>
      <c r="P68" s="1">
        <f t="shared" si="1"/>
        <v>54106.090000000004</v>
      </c>
    </row>
    <row r="69" spans="1:16" ht="15.75">
      <c r="A69" s="7">
        <v>71</v>
      </c>
      <c r="B69" s="55" t="s">
        <v>82</v>
      </c>
      <c r="C69" s="8">
        <v>12405</v>
      </c>
      <c r="D69" s="51">
        <v>22368.789999999997</v>
      </c>
      <c r="E69" s="51">
        <v>21572.45</v>
      </c>
      <c r="F69" s="51">
        <v>20773.11</v>
      </c>
      <c r="G69" s="51">
        <v>19900.11</v>
      </c>
      <c r="H69" s="14">
        <v>21086.37</v>
      </c>
      <c r="I69" s="14"/>
      <c r="J69" s="19"/>
      <c r="K69" s="19"/>
      <c r="L69" s="19"/>
      <c r="M69" s="19"/>
      <c r="N69" s="19"/>
      <c r="O69" s="17"/>
      <c r="P69" s="1">
        <f t="shared" si="1"/>
        <v>105700.82999999999</v>
      </c>
    </row>
    <row r="70" spans="1:16" ht="15.75">
      <c r="A70" s="7">
        <v>72</v>
      </c>
      <c r="B70" s="55" t="s">
        <v>83</v>
      </c>
      <c r="C70" s="8">
        <v>12402</v>
      </c>
      <c r="D70" s="51">
        <v>19480.48</v>
      </c>
      <c r="E70" s="51">
        <v>18679.32</v>
      </c>
      <c r="F70" s="51">
        <v>18068.31</v>
      </c>
      <c r="G70" s="51">
        <v>19731.780000000002</v>
      </c>
      <c r="H70" s="14">
        <v>19112.09</v>
      </c>
      <c r="I70" s="14"/>
      <c r="J70" s="19"/>
      <c r="K70" s="19"/>
      <c r="L70" s="19"/>
      <c r="M70" s="19"/>
      <c r="N70" s="19"/>
      <c r="O70" s="17"/>
      <c r="P70" s="1">
        <f t="shared" si="1"/>
        <v>95071.98</v>
      </c>
    </row>
    <row r="71" spans="1:16" ht="15.75">
      <c r="A71" s="7">
        <v>73</v>
      </c>
      <c r="B71" s="54" t="s">
        <v>84</v>
      </c>
      <c r="C71" s="8">
        <v>12403</v>
      </c>
      <c r="D71" s="51">
        <v>2846.93</v>
      </c>
      <c r="E71" s="51">
        <v>3136.4900000000002</v>
      </c>
      <c r="F71" s="51">
        <v>2207.4700000000003</v>
      </c>
      <c r="G71" s="51">
        <v>2993.28</v>
      </c>
      <c r="H71" s="14">
        <v>2993.2699999999995</v>
      </c>
      <c r="I71" s="14"/>
      <c r="J71" s="19"/>
      <c r="K71" s="19"/>
      <c r="L71" s="19"/>
      <c r="M71" s="19"/>
      <c r="N71" s="19"/>
      <c r="O71" s="17"/>
      <c r="P71" s="1">
        <f t="shared" si="1"/>
        <v>14177.439999999999</v>
      </c>
    </row>
    <row r="72" spans="1:16" ht="15.75">
      <c r="A72" s="7">
        <v>74</v>
      </c>
      <c r="B72" s="54" t="s">
        <v>85</v>
      </c>
      <c r="C72" s="8">
        <v>12404</v>
      </c>
      <c r="D72" s="51">
        <v>23018.34</v>
      </c>
      <c r="E72" s="51">
        <v>19775.12</v>
      </c>
      <c r="F72" s="51">
        <v>18661.89</v>
      </c>
      <c r="G72" s="51">
        <v>22473.129999999997</v>
      </c>
      <c r="H72" s="14">
        <v>22839.719999999998</v>
      </c>
      <c r="I72" s="14"/>
      <c r="J72" s="19"/>
      <c r="K72" s="19"/>
      <c r="L72" s="19"/>
      <c r="M72" s="19"/>
      <c r="N72" s="19"/>
      <c r="O72" s="17"/>
      <c r="P72" s="1">
        <f t="shared" si="1"/>
        <v>106768.2</v>
      </c>
    </row>
    <row r="73" spans="1:16" ht="15.75">
      <c r="A73" s="7">
        <v>75</v>
      </c>
      <c r="B73" s="54" t="s">
        <v>86</v>
      </c>
      <c r="C73" s="8">
        <v>21308</v>
      </c>
      <c r="D73" s="51">
        <v>550.8</v>
      </c>
      <c r="E73" s="51">
        <v>550.8</v>
      </c>
      <c r="F73" s="51">
        <v>550.8</v>
      </c>
      <c r="G73" s="51">
        <v>550.8</v>
      </c>
      <c r="H73" s="51">
        <v>550.8</v>
      </c>
      <c r="I73" s="14"/>
      <c r="J73" s="19"/>
      <c r="K73" s="19"/>
      <c r="L73" s="19"/>
      <c r="M73" s="19"/>
      <c r="N73" s="19"/>
      <c r="O73" s="17"/>
      <c r="P73" s="1">
        <f t="shared" si="1"/>
        <v>2754</v>
      </c>
    </row>
    <row r="74" spans="1:16" ht="15.75">
      <c r="A74" s="7">
        <v>76</v>
      </c>
      <c r="B74" s="47" t="s">
        <v>87</v>
      </c>
      <c r="C74" s="8">
        <v>21305</v>
      </c>
      <c r="D74" s="51">
        <v>596.7</v>
      </c>
      <c r="E74" s="51">
        <v>596.7</v>
      </c>
      <c r="F74" s="51">
        <v>596.7</v>
      </c>
      <c r="G74" s="51">
        <v>596.7</v>
      </c>
      <c r="H74" s="51">
        <v>596.7</v>
      </c>
      <c r="I74" s="14"/>
      <c r="J74" s="19"/>
      <c r="K74" s="19"/>
      <c r="L74" s="19"/>
      <c r="M74" s="19"/>
      <c r="N74" s="19"/>
      <c r="O74" s="17"/>
      <c r="P74" s="1">
        <f t="shared" si="1"/>
        <v>2983.5</v>
      </c>
    </row>
    <row r="75" spans="1:16" s="103" customFormat="1" ht="15.75">
      <c r="A75" s="97">
        <v>77</v>
      </c>
      <c r="B75" s="98" t="s">
        <v>88</v>
      </c>
      <c r="C75" s="99">
        <v>22194</v>
      </c>
      <c r="D75" s="100">
        <v>459</v>
      </c>
      <c r="E75" s="100">
        <v>459</v>
      </c>
      <c r="F75" s="100">
        <v>459</v>
      </c>
      <c r="G75" s="100">
        <v>0</v>
      </c>
      <c r="H75" s="100">
        <v>0</v>
      </c>
      <c r="I75" s="100"/>
      <c r="J75" s="100"/>
      <c r="K75" s="100"/>
      <c r="L75" s="100"/>
      <c r="M75" s="100"/>
      <c r="N75" s="100"/>
      <c r="O75" s="101"/>
      <c r="P75" s="102">
        <f t="shared" si="1"/>
        <v>1377</v>
      </c>
    </row>
    <row r="76" spans="1:16" ht="15.75">
      <c r="A76" s="7">
        <v>78</v>
      </c>
      <c r="B76" s="54" t="s">
        <v>89</v>
      </c>
      <c r="C76" s="8">
        <v>22155</v>
      </c>
      <c r="D76" s="51">
        <v>734.4</v>
      </c>
      <c r="E76" s="51">
        <v>734.4</v>
      </c>
      <c r="F76" s="51">
        <v>734.4</v>
      </c>
      <c r="G76" s="51">
        <v>734.4</v>
      </c>
      <c r="H76" s="14">
        <v>734.4</v>
      </c>
      <c r="I76" s="19"/>
      <c r="J76" s="19"/>
      <c r="K76" s="19"/>
      <c r="L76" s="14"/>
      <c r="M76" s="19"/>
      <c r="N76" s="19"/>
      <c r="O76" s="17"/>
      <c r="P76" s="1">
        <f t="shared" si="1"/>
        <v>3672</v>
      </c>
    </row>
    <row r="77" spans="1:16" s="103" customFormat="1" ht="15.75">
      <c r="A77" s="97">
        <v>79</v>
      </c>
      <c r="B77" s="98" t="s">
        <v>90</v>
      </c>
      <c r="C77" s="99">
        <v>22156</v>
      </c>
      <c r="D77" s="100">
        <v>413.1</v>
      </c>
      <c r="E77" s="100">
        <v>413.1</v>
      </c>
      <c r="F77" s="100">
        <v>413.1</v>
      </c>
      <c r="G77" s="100">
        <v>0</v>
      </c>
      <c r="H77" s="100">
        <v>0</v>
      </c>
      <c r="I77" s="100"/>
      <c r="J77" s="100"/>
      <c r="K77" s="100"/>
      <c r="L77" s="100"/>
      <c r="M77" s="100"/>
      <c r="N77" s="100"/>
      <c r="O77" s="101"/>
      <c r="P77" s="102">
        <f t="shared" si="1"/>
        <v>1239.3000000000002</v>
      </c>
    </row>
    <row r="78" spans="1:16" s="103" customFormat="1" ht="15.75">
      <c r="A78" s="97">
        <v>80</v>
      </c>
      <c r="B78" s="104" t="s">
        <v>91</v>
      </c>
      <c r="C78" s="99">
        <v>22166</v>
      </c>
      <c r="D78" s="100">
        <v>824.98</v>
      </c>
      <c r="E78" s="100">
        <v>1209.93</v>
      </c>
      <c r="F78" s="100">
        <v>378.83</v>
      </c>
      <c r="G78" s="100">
        <v>0</v>
      </c>
      <c r="H78" s="100">
        <v>0</v>
      </c>
      <c r="I78" s="100"/>
      <c r="J78" s="100"/>
      <c r="K78" s="100"/>
      <c r="L78" s="100"/>
      <c r="M78" s="100"/>
      <c r="N78" s="100"/>
      <c r="O78" s="101"/>
      <c r="P78" s="102">
        <f t="shared" si="1"/>
        <v>2413.7400000000002</v>
      </c>
    </row>
    <row r="79" spans="1:16" ht="15.75">
      <c r="A79" s="7">
        <v>81</v>
      </c>
      <c r="B79" s="54" t="s">
        <v>92</v>
      </c>
      <c r="C79" s="8">
        <v>22190</v>
      </c>
      <c r="D79" s="51">
        <v>3041.65</v>
      </c>
      <c r="E79" s="51">
        <v>4050.86</v>
      </c>
      <c r="F79" s="51">
        <v>6128.88</v>
      </c>
      <c r="G79" s="51">
        <v>3527.4200000000005</v>
      </c>
      <c r="H79" s="14">
        <v>1567.03</v>
      </c>
      <c r="I79" s="19"/>
      <c r="J79" s="19"/>
      <c r="K79" s="19"/>
      <c r="L79" s="19"/>
      <c r="M79" s="19"/>
      <c r="N79" s="19"/>
      <c r="O79" s="17"/>
      <c r="P79" s="1">
        <f t="shared" si="1"/>
        <v>18315.84</v>
      </c>
    </row>
    <row r="80" spans="1:16" ht="15.75">
      <c r="A80" s="7">
        <v>82</v>
      </c>
      <c r="B80" s="54" t="s">
        <v>93</v>
      </c>
      <c r="C80" s="8">
        <v>22191</v>
      </c>
      <c r="D80" s="51">
        <v>4251.46</v>
      </c>
      <c r="E80" s="51">
        <v>4189.46</v>
      </c>
      <c r="F80" s="51">
        <v>4157.64</v>
      </c>
      <c r="G80" s="51">
        <v>4211.8</v>
      </c>
      <c r="H80" s="14">
        <v>4370</v>
      </c>
      <c r="I80" s="19"/>
      <c r="J80" s="19"/>
      <c r="K80" s="19"/>
      <c r="L80" s="19"/>
      <c r="M80" s="19"/>
      <c r="N80" s="19"/>
      <c r="O80" s="17"/>
      <c r="P80" s="1">
        <f t="shared" si="1"/>
        <v>21180.36</v>
      </c>
    </row>
    <row r="81" spans="1:16" ht="15.75">
      <c r="A81" s="7">
        <v>83</v>
      </c>
      <c r="B81" s="55" t="s">
        <v>94</v>
      </c>
      <c r="C81" s="8">
        <v>22192</v>
      </c>
      <c r="D81" s="51">
        <v>1816.41</v>
      </c>
      <c r="E81" s="51">
        <v>1816.41</v>
      </c>
      <c r="F81" s="51">
        <v>1816.41</v>
      </c>
      <c r="G81" s="51">
        <v>1816.41</v>
      </c>
      <c r="H81" s="19">
        <v>1816.41</v>
      </c>
      <c r="I81" s="14"/>
      <c r="J81" s="19"/>
      <c r="K81" s="19"/>
      <c r="L81" s="19"/>
      <c r="M81" s="19"/>
      <c r="N81" s="19"/>
      <c r="O81" s="17"/>
      <c r="P81" s="1">
        <f t="shared" si="1"/>
        <v>9082.050000000001</v>
      </c>
    </row>
    <row r="82" spans="1:242" s="75" customFormat="1" ht="15.75">
      <c r="A82" s="7">
        <v>84</v>
      </c>
      <c r="B82" s="55" t="s">
        <v>95</v>
      </c>
      <c r="C82" s="8">
        <v>22167</v>
      </c>
      <c r="D82" s="51">
        <v>367.2</v>
      </c>
      <c r="E82" s="51">
        <v>367.2</v>
      </c>
      <c r="F82" s="51">
        <v>367.2</v>
      </c>
      <c r="G82" s="51">
        <v>367.2</v>
      </c>
      <c r="H82" s="19">
        <v>367.2</v>
      </c>
      <c r="I82" s="14"/>
      <c r="J82" s="19"/>
      <c r="K82" s="19"/>
      <c r="L82" s="19"/>
      <c r="M82" s="19"/>
      <c r="N82" s="19"/>
      <c r="O82" s="17"/>
      <c r="P82" s="1">
        <f t="shared" si="1"/>
        <v>1836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</row>
    <row r="83" spans="1:16" s="103" customFormat="1" ht="15.75">
      <c r="A83" s="97">
        <v>85</v>
      </c>
      <c r="B83" s="104" t="s">
        <v>96</v>
      </c>
      <c r="C83" s="99">
        <v>22154</v>
      </c>
      <c r="D83" s="100">
        <v>367.2</v>
      </c>
      <c r="E83" s="100">
        <v>367.2</v>
      </c>
      <c r="F83" s="100">
        <v>367.2</v>
      </c>
      <c r="G83" s="100">
        <v>0</v>
      </c>
      <c r="H83" s="100">
        <v>0</v>
      </c>
      <c r="I83" s="100"/>
      <c r="J83" s="100"/>
      <c r="K83" s="100"/>
      <c r="L83" s="100"/>
      <c r="M83" s="100"/>
      <c r="N83" s="100"/>
      <c r="O83" s="101"/>
      <c r="P83" s="102">
        <f t="shared" si="1"/>
        <v>1101.6</v>
      </c>
    </row>
    <row r="84" spans="1:16" ht="15.75">
      <c r="A84" s="7">
        <v>86</v>
      </c>
      <c r="B84" s="54" t="s">
        <v>97</v>
      </c>
      <c r="C84" s="8">
        <v>22193</v>
      </c>
      <c r="D84" s="51">
        <v>183.6</v>
      </c>
      <c r="E84" s="51">
        <v>183.6</v>
      </c>
      <c r="F84" s="51">
        <v>183.6</v>
      </c>
      <c r="G84" s="51">
        <v>183.6</v>
      </c>
      <c r="H84" s="19">
        <v>183.6</v>
      </c>
      <c r="I84" s="14"/>
      <c r="J84" s="19"/>
      <c r="K84" s="19"/>
      <c r="L84" s="19"/>
      <c r="M84" s="19"/>
      <c r="N84" s="19"/>
      <c r="O84" s="17"/>
      <c r="P84" s="1">
        <f t="shared" si="1"/>
        <v>918</v>
      </c>
    </row>
    <row r="85" spans="1:16" s="103" customFormat="1" ht="15.75">
      <c r="A85" s="97">
        <v>88</v>
      </c>
      <c r="B85" s="105" t="s">
        <v>104</v>
      </c>
      <c r="C85" s="99">
        <v>10021</v>
      </c>
      <c r="D85" s="100">
        <v>440.63</v>
      </c>
      <c r="E85" s="100">
        <v>870.5600000000001</v>
      </c>
      <c r="F85" s="100">
        <v>656.6600000000001</v>
      </c>
      <c r="G85" s="100"/>
      <c r="H85" s="100"/>
      <c r="I85" s="100"/>
      <c r="J85" s="100"/>
      <c r="K85" s="100"/>
      <c r="L85" s="100"/>
      <c r="M85" s="100"/>
      <c r="N85" s="100"/>
      <c r="O85" s="101"/>
      <c r="P85" s="102">
        <f t="shared" si="1"/>
        <v>1967.8500000000001</v>
      </c>
    </row>
    <row r="86" spans="1:16" ht="15.75">
      <c r="A86" s="7">
        <v>89</v>
      </c>
      <c r="B86" s="54" t="s">
        <v>99</v>
      </c>
      <c r="C86" s="8">
        <v>21315</v>
      </c>
      <c r="D86" s="51">
        <v>367.2</v>
      </c>
      <c r="E86" s="51">
        <v>367.2</v>
      </c>
      <c r="F86" s="51">
        <v>367.2</v>
      </c>
      <c r="G86" s="51">
        <v>367.2</v>
      </c>
      <c r="H86" s="14">
        <v>-321.29999999999995</v>
      </c>
      <c r="I86" s="19"/>
      <c r="J86" s="19"/>
      <c r="K86" s="19"/>
      <c r="L86" s="19"/>
      <c r="M86" s="19"/>
      <c r="N86" s="19"/>
      <c r="O86" s="17"/>
      <c r="P86" s="1">
        <f t="shared" si="1"/>
        <v>1147.5</v>
      </c>
    </row>
    <row r="87" spans="1:16" ht="15.75">
      <c r="A87" s="7">
        <v>90</v>
      </c>
      <c r="B87" s="54" t="s">
        <v>100</v>
      </c>
      <c r="C87" s="8">
        <v>21150</v>
      </c>
      <c r="D87" s="51">
        <v>321.29999999999995</v>
      </c>
      <c r="E87" s="51">
        <v>321.29999999999995</v>
      </c>
      <c r="F87" s="51">
        <v>321.29999999999995</v>
      </c>
      <c r="G87" s="51">
        <v>321.29999999999995</v>
      </c>
      <c r="H87" s="14">
        <v>321.29999999999995</v>
      </c>
      <c r="I87" s="19"/>
      <c r="J87" s="19"/>
      <c r="K87" s="19"/>
      <c r="L87" s="19"/>
      <c r="M87" s="19"/>
      <c r="N87" s="19"/>
      <c r="O87" s="17"/>
      <c r="P87" s="1">
        <f t="shared" si="1"/>
        <v>1606.4999999999998</v>
      </c>
    </row>
    <row r="88" spans="1:16" s="103" customFormat="1" ht="15.75">
      <c r="A88" s="97">
        <v>91</v>
      </c>
      <c r="B88" s="105" t="s">
        <v>101</v>
      </c>
      <c r="C88" s="99">
        <v>21848</v>
      </c>
      <c r="D88" s="100">
        <v>183.6</v>
      </c>
      <c r="E88" s="100">
        <v>183.6</v>
      </c>
      <c r="F88" s="100">
        <v>183.6</v>
      </c>
      <c r="G88" s="100"/>
      <c r="H88" s="100"/>
      <c r="I88" s="100"/>
      <c r="J88" s="100"/>
      <c r="K88" s="100"/>
      <c r="L88" s="100"/>
      <c r="M88" s="100"/>
      <c r="N88" s="100"/>
      <c r="O88" s="101"/>
      <c r="P88" s="102">
        <f t="shared" si="1"/>
        <v>550.8</v>
      </c>
    </row>
    <row r="89" spans="1:16" ht="15.75">
      <c r="A89" s="7">
        <v>92</v>
      </c>
      <c r="B89" s="47" t="s">
        <v>102</v>
      </c>
      <c r="C89" s="8">
        <v>21850</v>
      </c>
      <c r="D89" s="51">
        <v>413.09999999999997</v>
      </c>
      <c r="E89" s="51">
        <v>413.09999999999997</v>
      </c>
      <c r="F89" s="51">
        <v>413.09999999999997</v>
      </c>
      <c r="G89" s="51">
        <v>413.09999999999997</v>
      </c>
      <c r="H89" s="14">
        <v>-963.8999999999999</v>
      </c>
      <c r="I89" s="14"/>
      <c r="J89" s="19"/>
      <c r="K89" s="19"/>
      <c r="L89" s="19"/>
      <c r="M89" s="19"/>
      <c r="N89" s="19"/>
      <c r="O89" s="17"/>
      <c r="P89" s="1">
        <f t="shared" si="1"/>
        <v>688.5</v>
      </c>
    </row>
    <row r="90" spans="1:16" ht="15.75">
      <c r="A90" s="7">
        <v>94</v>
      </c>
      <c r="B90" s="54" t="s">
        <v>105</v>
      </c>
      <c r="C90" s="8">
        <v>12015</v>
      </c>
      <c r="D90" s="51">
        <v>1239.3000000000002</v>
      </c>
      <c r="E90" s="51">
        <v>1239.3000000000002</v>
      </c>
      <c r="F90" s="51">
        <v>1239.3000000000002</v>
      </c>
      <c r="G90" s="51">
        <v>1239.3000000000002</v>
      </c>
      <c r="H90" s="14">
        <v>1239.3000000000002</v>
      </c>
      <c r="I90" s="14"/>
      <c r="J90" s="19"/>
      <c r="K90" s="19"/>
      <c r="L90" s="19"/>
      <c r="M90" s="19"/>
      <c r="N90" s="19"/>
      <c r="O90" s="17"/>
      <c r="P90" s="1">
        <f t="shared" si="1"/>
        <v>6196.500000000001</v>
      </c>
    </row>
    <row r="91" spans="1:16" ht="15.75">
      <c r="A91" s="7">
        <v>95</v>
      </c>
      <c r="B91" s="55" t="s">
        <v>107</v>
      </c>
      <c r="C91" s="8">
        <v>19498</v>
      </c>
      <c r="D91" s="51">
        <v>16854.57</v>
      </c>
      <c r="E91" s="51">
        <v>16005.42</v>
      </c>
      <c r="F91" s="51">
        <v>16694.54</v>
      </c>
      <c r="G91" s="51">
        <v>15740.41</v>
      </c>
      <c r="H91" s="14">
        <v>17381.19</v>
      </c>
      <c r="I91" s="19"/>
      <c r="J91" s="19"/>
      <c r="K91" s="19"/>
      <c r="L91" s="19"/>
      <c r="M91" s="19"/>
      <c r="N91" s="19"/>
      <c r="O91" s="17"/>
      <c r="P91" s="1">
        <f t="shared" si="1"/>
        <v>82676.13</v>
      </c>
    </row>
    <row r="92" spans="1:242" s="75" customFormat="1" ht="15.75">
      <c r="A92" s="7">
        <v>96</v>
      </c>
      <c r="B92" s="54" t="s">
        <v>108</v>
      </c>
      <c r="C92" s="8">
        <v>12501</v>
      </c>
      <c r="D92" s="51">
        <v>80219.23999999999</v>
      </c>
      <c r="E92" s="51">
        <v>79534.35</v>
      </c>
      <c r="F92" s="51">
        <v>76758.15</v>
      </c>
      <c r="G92" s="51">
        <v>81753.81</v>
      </c>
      <c r="H92" s="14">
        <v>82322.22</v>
      </c>
      <c r="I92" s="19"/>
      <c r="J92" s="19"/>
      <c r="K92" s="19"/>
      <c r="L92" s="19"/>
      <c r="M92" s="19"/>
      <c r="N92" s="19"/>
      <c r="O92" s="17"/>
      <c r="P92" s="1">
        <f t="shared" si="1"/>
        <v>400587.77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</row>
    <row r="93" spans="1:16" ht="15.75">
      <c r="A93" s="7">
        <v>97</v>
      </c>
      <c r="B93" s="55" t="s">
        <v>109</v>
      </c>
      <c r="C93" s="8">
        <v>12502</v>
      </c>
      <c r="D93" s="83">
        <v>13535.46</v>
      </c>
      <c r="E93" s="51">
        <v>13587.74</v>
      </c>
      <c r="F93" s="51">
        <v>12416.36</v>
      </c>
      <c r="G93" s="51">
        <v>13825.779999999999</v>
      </c>
      <c r="H93" s="14">
        <v>14013.04</v>
      </c>
      <c r="I93" s="14"/>
      <c r="J93" s="19"/>
      <c r="K93" s="19"/>
      <c r="L93" s="19"/>
      <c r="M93" s="19"/>
      <c r="N93" s="19"/>
      <c r="O93" s="85"/>
      <c r="P93" s="1">
        <f t="shared" si="1"/>
        <v>67378.38</v>
      </c>
    </row>
    <row r="94" spans="1:16" ht="15.75">
      <c r="A94" s="7">
        <v>98</v>
      </c>
      <c r="B94" s="54" t="s">
        <v>110</v>
      </c>
      <c r="C94" s="8">
        <v>12503</v>
      </c>
      <c r="D94" s="51">
        <v>17483.31</v>
      </c>
      <c r="E94" s="51">
        <v>12899.6</v>
      </c>
      <c r="F94" s="51">
        <v>14349.17</v>
      </c>
      <c r="G94" s="51">
        <v>15838.46</v>
      </c>
      <c r="H94" s="14">
        <v>15495.429999999998</v>
      </c>
      <c r="I94" s="14"/>
      <c r="J94" s="19"/>
      <c r="K94" s="19"/>
      <c r="L94" s="19"/>
      <c r="M94" s="19"/>
      <c r="N94" s="19"/>
      <c r="O94" s="17"/>
      <c r="P94" s="1">
        <f t="shared" si="1"/>
        <v>76065.97</v>
      </c>
    </row>
    <row r="95" spans="1:16" ht="15.75">
      <c r="A95" s="7">
        <v>99</v>
      </c>
      <c r="B95" s="55" t="s">
        <v>111</v>
      </c>
      <c r="C95" s="8">
        <v>12504</v>
      </c>
      <c r="D95" s="51">
        <v>15920.07</v>
      </c>
      <c r="E95" s="51">
        <v>15145.04</v>
      </c>
      <c r="F95" s="51">
        <v>14317.710000000001</v>
      </c>
      <c r="G95" s="51">
        <v>14936.720000000001</v>
      </c>
      <c r="H95" s="14">
        <v>15532.18</v>
      </c>
      <c r="I95" s="14"/>
      <c r="J95" s="19"/>
      <c r="K95" s="19"/>
      <c r="L95" s="19"/>
      <c r="M95" s="19"/>
      <c r="N95" s="19"/>
      <c r="O95" s="17"/>
      <c r="P95" s="1">
        <f t="shared" si="1"/>
        <v>75851.72</v>
      </c>
    </row>
    <row r="96" spans="1:242" ht="15.75">
      <c r="A96" s="7">
        <v>100</v>
      </c>
      <c r="B96" s="78" t="s">
        <v>106</v>
      </c>
      <c r="C96" s="62">
        <v>10005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5"/>
      <c r="P96" s="1">
        <f t="shared" si="1"/>
        <v>0</v>
      </c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</row>
    <row r="97" spans="1:16" ht="15.75">
      <c r="A97" s="7">
        <v>101</v>
      </c>
      <c r="B97" s="55" t="s">
        <v>112</v>
      </c>
      <c r="C97" s="8">
        <v>12011</v>
      </c>
      <c r="D97" s="51">
        <v>550.8</v>
      </c>
      <c r="E97" s="51">
        <v>550.8</v>
      </c>
      <c r="F97" s="51">
        <v>550.8</v>
      </c>
      <c r="G97" s="51">
        <v>550.8</v>
      </c>
      <c r="H97" s="51">
        <v>550.8</v>
      </c>
      <c r="I97" s="14"/>
      <c r="J97" s="19"/>
      <c r="K97" s="19"/>
      <c r="L97" s="19"/>
      <c r="M97" s="19"/>
      <c r="N97" s="19"/>
      <c r="O97" s="17"/>
      <c r="P97" s="1">
        <f t="shared" si="1"/>
        <v>2754</v>
      </c>
    </row>
    <row r="98" spans="1:16" ht="15.75">
      <c r="A98" s="7">
        <v>102</v>
      </c>
      <c r="B98" s="54" t="s">
        <v>113</v>
      </c>
      <c r="C98" s="8">
        <v>21442</v>
      </c>
      <c r="D98" s="51">
        <v>459</v>
      </c>
      <c r="E98" s="51">
        <v>459</v>
      </c>
      <c r="F98" s="51">
        <v>459</v>
      </c>
      <c r="G98" s="51">
        <v>459</v>
      </c>
      <c r="H98" s="14">
        <v>459</v>
      </c>
      <c r="I98" s="14"/>
      <c r="J98" s="19"/>
      <c r="K98" s="19"/>
      <c r="L98" s="19"/>
      <c r="M98" s="19"/>
      <c r="N98" s="19"/>
      <c r="O98" s="17"/>
      <c r="P98" s="1">
        <f t="shared" si="1"/>
        <v>2295</v>
      </c>
    </row>
    <row r="99" spans="1:16" ht="15.75">
      <c r="A99" s="7">
        <v>103</v>
      </c>
      <c r="B99" s="54" t="s">
        <v>114</v>
      </c>
      <c r="C99" s="8">
        <v>12019</v>
      </c>
      <c r="D99" s="51">
        <v>734.4</v>
      </c>
      <c r="E99" s="51">
        <v>734.4</v>
      </c>
      <c r="F99" s="51">
        <v>734.4</v>
      </c>
      <c r="G99" s="51">
        <v>734.4</v>
      </c>
      <c r="H99" s="14">
        <v>734.4</v>
      </c>
      <c r="I99" s="14"/>
      <c r="J99" s="19"/>
      <c r="K99" s="19"/>
      <c r="L99" s="19"/>
      <c r="M99" s="19"/>
      <c r="N99" s="19"/>
      <c r="O99" s="17"/>
      <c r="P99" s="1">
        <f t="shared" si="1"/>
        <v>3672</v>
      </c>
    </row>
    <row r="100" spans="1:16" ht="15.75">
      <c r="A100" s="7">
        <v>104</v>
      </c>
      <c r="B100" s="47" t="s">
        <v>115</v>
      </c>
      <c r="C100" s="8">
        <v>21450</v>
      </c>
      <c r="D100" s="51">
        <v>1377</v>
      </c>
      <c r="E100" s="51">
        <v>1331.1</v>
      </c>
      <c r="F100" s="51">
        <v>1331.1</v>
      </c>
      <c r="G100" s="51">
        <v>1331.1</v>
      </c>
      <c r="H100" s="14">
        <v>1331.1</v>
      </c>
      <c r="I100" s="14"/>
      <c r="J100" s="19"/>
      <c r="K100" s="19"/>
      <c r="L100" s="19"/>
      <c r="M100" s="19"/>
      <c r="N100" s="19"/>
      <c r="O100" s="17"/>
      <c r="P100" s="1">
        <f t="shared" si="1"/>
        <v>6701.4</v>
      </c>
    </row>
    <row r="101" spans="1:16" ht="15.75">
      <c r="A101" s="7">
        <v>106</v>
      </c>
      <c r="B101" s="47" t="s">
        <v>117</v>
      </c>
      <c r="C101" s="8">
        <v>22173</v>
      </c>
      <c r="D101" s="51">
        <v>642.5999999999999</v>
      </c>
      <c r="E101" s="51">
        <v>642.5999999999999</v>
      </c>
      <c r="F101" s="51">
        <v>642.5999999999999</v>
      </c>
      <c r="G101" s="51">
        <v>642.5999999999999</v>
      </c>
      <c r="H101" s="14">
        <v>642.5999999999999</v>
      </c>
      <c r="I101" s="14"/>
      <c r="J101" s="19"/>
      <c r="K101" s="19"/>
      <c r="L101" s="19"/>
      <c r="M101" s="19"/>
      <c r="N101" s="19"/>
      <c r="O101" s="17"/>
      <c r="P101" s="1">
        <f t="shared" si="1"/>
        <v>3212.9999999999995</v>
      </c>
    </row>
    <row r="102" spans="1:16" s="103" customFormat="1" ht="15.75">
      <c r="A102" s="97">
        <v>107</v>
      </c>
      <c r="B102" s="105" t="s">
        <v>118</v>
      </c>
      <c r="C102" s="106">
        <v>22170</v>
      </c>
      <c r="D102" s="100">
        <v>596.7</v>
      </c>
      <c r="E102" s="100">
        <v>367.2</v>
      </c>
      <c r="F102" s="100">
        <v>367.2</v>
      </c>
      <c r="G102" s="100">
        <v>0</v>
      </c>
      <c r="H102" s="100"/>
      <c r="I102" s="100"/>
      <c r="J102" s="100"/>
      <c r="K102" s="100"/>
      <c r="L102" s="100"/>
      <c r="M102" s="100"/>
      <c r="N102" s="100"/>
      <c r="O102" s="101"/>
      <c r="P102" s="102">
        <f t="shared" si="1"/>
        <v>1331.1000000000001</v>
      </c>
    </row>
    <row r="103" spans="1:16" ht="15.75">
      <c r="A103" s="7">
        <v>108</v>
      </c>
      <c r="B103" s="47" t="s">
        <v>119</v>
      </c>
      <c r="C103" s="35">
        <v>22169</v>
      </c>
      <c r="D103" s="51">
        <v>2075.9</v>
      </c>
      <c r="E103" s="51">
        <v>2075.9</v>
      </c>
      <c r="F103" s="51">
        <v>2075.9</v>
      </c>
      <c r="G103" s="51">
        <v>2075.9</v>
      </c>
      <c r="H103" s="14">
        <v>2075.9</v>
      </c>
      <c r="I103" s="19"/>
      <c r="J103" s="19"/>
      <c r="K103" s="19"/>
      <c r="L103" s="19"/>
      <c r="M103" s="19"/>
      <c r="N103" s="19"/>
      <c r="O103" s="17"/>
      <c r="P103" s="1">
        <f t="shared" si="1"/>
        <v>10379.5</v>
      </c>
    </row>
    <row r="104" spans="1:16" s="103" customFormat="1" ht="15.75">
      <c r="A104" s="97">
        <v>109</v>
      </c>
      <c r="B104" s="104" t="s">
        <v>120</v>
      </c>
      <c r="C104" s="106">
        <v>22157</v>
      </c>
      <c r="D104" s="100">
        <v>183.6</v>
      </c>
      <c r="E104" s="100">
        <v>183.6</v>
      </c>
      <c r="F104" s="100">
        <v>183.6</v>
      </c>
      <c r="G104" s="100">
        <v>0</v>
      </c>
      <c r="H104" s="100"/>
      <c r="I104" s="100"/>
      <c r="J104" s="100"/>
      <c r="K104" s="100"/>
      <c r="L104" s="100"/>
      <c r="M104" s="100"/>
      <c r="N104" s="100"/>
      <c r="O104" s="101"/>
      <c r="P104" s="102">
        <f t="shared" si="1"/>
        <v>550.8</v>
      </c>
    </row>
    <row r="105" spans="1:16" s="103" customFormat="1" ht="15.75">
      <c r="A105" s="97">
        <v>110</v>
      </c>
      <c r="B105" s="104" t="s">
        <v>121</v>
      </c>
      <c r="C105" s="106">
        <v>22158</v>
      </c>
      <c r="D105" s="100">
        <v>183.6</v>
      </c>
      <c r="E105" s="100">
        <v>183.6</v>
      </c>
      <c r="F105" s="100">
        <v>183.6</v>
      </c>
      <c r="G105" s="100">
        <v>0</v>
      </c>
      <c r="H105" s="100"/>
      <c r="I105" s="100"/>
      <c r="J105" s="100"/>
      <c r="K105" s="100"/>
      <c r="L105" s="100"/>
      <c r="M105" s="100"/>
      <c r="N105" s="100"/>
      <c r="O105" s="101"/>
      <c r="P105" s="102">
        <f t="shared" si="1"/>
        <v>550.8</v>
      </c>
    </row>
    <row r="106" spans="1:16" ht="15.75">
      <c r="A106" s="7">
        <v>111</v>
      </c>
      <c r="B106" s="54" t="s">
        <v>122</v>
      </c>
      <c r="C106" s="35">
        <v>22171</v>
      </c>
      <c r="D106" s="51">
        <v>367.2</v>
      </c>
      <c r="E106" s="51">
        <v>367.2</v>
      </c>
      <c r="F106" s="51">
        <v>367.2</v>
      </c>
      <c r="G106" s="51">
        <v>367.2</v>
      </c>
      <c r="H106" s="19">
        <v>367.2</v>
      </c>
      <c r="I106" s="14"/>
      <c r="J106" s="19"/>
      <c r="K106" s="19"/>
      <c r="L106" s="19"/>
      <c r="M106" s="19"/>
      <c r="N106" s="19"/>
      <c r="O106" s="17"/>
      <c r="P106" s="1">
        <f t="shared" si="1"/>
        <v>1836</v>
      </c>
    </row>
    <row r="107" spans="1:16" ht="15.75">
      <c r="A107" s="7">
        <v>112</v>
      </c>
      <c r="B107" s="54" t="s">
        <v>123</v>
      </c>
      <c r="C107" s="35">
        <v>22159</v>
      </c>
      <c r="D107" s="51">
        <v>321.29999999999995</v>
      </c>
      <c r="E107" s="51">
        <v>321.29999999999995</v>
      </c>
      <c r="F107" s="51">
        <v>321.29999999999995</v>
      </c>
      <c r="G107" s="51">
        <v>321.29999999999995</v>
      </c>
      <c r="H107" s="14">
        <v>321.29999999999995</v>
      </c>
      <c r="I107" s="19"/>
      <c r="J107" s="19"/>
      <c r="K107" s="19"/>
      <c r="L107" s="19"/>
      <c r="M107" s="19"/>
      <c r="N107" s="19"/>
      <c r="O107" s="17"/>
      <c r="P107" s="1">
        <f t="shared" si="1"/>
        <v>1606.4999999999998</v>
      </c>
    </row>
    <row r="108" spans="1:16" ht="15.75">
      <c r="A108" s="7">
        <v>113</v>
      </c>
      <c r="B108" s="54" t="s">
        <v>124</v>
      </c>
      <c r="C108" s="35">
        <v>21519</v>
      </c>
      <c r="D108" s="51">
        <v>11666.059999999998</v>
      </c>
      <c r="E108" s="51">
        <v>12480.5</v>
      </c>
      <c r="F108" s="51">
        <v>11379.24</v>
      </c>
      <c r="G108" s="51">
        <v>13899.119999999999</v>
      </c>
      <c r="H108" s="19">
        <v>13042.019999999999</v>
      </c>
      <c r="I108" s="14"/>
      <c r="J108" s="19"/>
      <c r="K108" s="19"/>
      <c r="L108" s="19"/>
      <c r="M108" s="19"/>
      <c r="N108" s="19"/>
      <c r="O108" s="17"/>
      <c r="P108" s="1">
        <f t="shared" si="1"/>
        <v>62466.939999999995</v>
      </c>
    </row>
    <row r="109" spans="1:16" ht="15.75">
      <c r="A109" s="7">
        <v>114</v>
      </c>
      <c r="B109" s="54" t="s">
        <v>130</v>
      </c>
      <c r="C109" s="35">
        <v>21508</v>
      </c>
      <c r="D109" s="51">
        <v>5458.4400000000005</v>
      </c>
      <c r="E109" s="51">
        <v>7147.91</v>
      </c>
      <c r="F109" s="51">
        <v>5051.46</v>
      </c>
      <c r="G109" s="51">
        <v>5209.66</v>
      </c>
      <c r="H109" s="14">
        <v>5232.61</v>
      </c>
      <c r="I109" s="14"/>
      <c r="J109" s="19"/>
      <c r="K109" s="19"/>
      <c r="L109" s="19"/>
      <c r="M109" s="19"/>
      <c r="N109" s="19"/>
      <c r="O109" s="17"/>
      <c r="P109" s="1">
        <f t="shared" si="1"/>
        <v>28100.08</v>
      </c>
    </row>
    <row r="110" spans="1:16" ht="15.75">
      <c r="A110" s="7">
        <v>115</v>
      </c>
      <c r="B110" s="54" t="s">
        <v>131</v>
      </c>
      <c r="C110" s="8">
        <v>21511</v>
      </c>
      <c r="D110" s="51">
        <v>9010.31</v>
      </c>
      <c r="E110" s="51">
        <v>9904.66</v>
      </c>
      <c r="F110" s="51">
        <v>8623.749999999998</v>
      </c>
      <c r="G110" s="51">
        <v>5640.570000000001</v>
      </c>
      <c r="H110" s="14">
        <v>9362.769999999999</v>
      </c>
      <c r="I110" s="14"/>
      <c r="J110" s="19"/>
      <c r="K110" s="19"/>
      <c r="L110" s="19"/>
      <c r="M110" s="19"/>
      <c r="N110" s="19"/>
      <c r="O110" s="17"/>
      <c r="P110" s="1">
        <f t="shared" si="1"/>
        <v>42542.06</v>
      </c>
    </row>
    <row r="111" spans="1:16" ht="15.75">
      <c r="A111" s="7">
        <v>116</v>
      </c>
      <c r="B111" s="54" t="s">
        <v>132</v>
      </c>
      <c r="C111" s="8">
        <v>21512</v>
      </c>
      <c r="D111" s="51">
        <v>4757.3099999999995</v>
      </c>
      <c r="E111" s="51">
        <v>5144.75</v>
      </c>
      <c r="F111" s="51">
        <v>5768.07</v>
      </c>
      <c r="G111" s="51">
        <v>4515.3099999999995</v>
      </c>
      <c r="H111" s="14">
        <v>6108.65</v>
      </c>
      <c r="I111" s="14"/>
      <c r="J111" s="19"/>
      <c r="K111" s="19"/>
      <c r="L111" s="19"/>
      <c r="M111" s="19"/>
      <c r="N111" s="19"/>
      <c r="O111" s="17"/>
      <c r="P111" s="1">
        <f t="shared" si="1"/>
        <v>26294.089999999997</v>
      </c>
    </row>
    <row r="112" spans="1:16" ht="15.75">
      <c r="A112" s="7">
        <v>117</v>
      </c>
      <c r="B112" s="54" t="s">
        <v>133</v>
      </c>
      <c r="C112" s="8">
        <v>21514</v>
      </c>
      <c r="D112" s="51">
        <v>3217.3</v>
      </c>
      <c r="E112" s="51">
        <v>3115.1</v>
      </c>
      <c r="F112" s="51">
        <v>2773.29</v>
      </c>
      <c r="G112" s="51">
        <v>2784.31</v>
      </c>
      <c r="H112" s="14">
        <v>3089.7</v>
      </c>
      <c r="I112" s="14"/>
      <c r="J112" s="19"/>
      <c r="K112" s="19"/>
      <c r="L112" s="19"/>
      <c r="M112" s="19"/>
      <c r="N112" s="19"/>
      <c r="O112" s="17"/>
      <c r="P112" s="1">
        <f t="shared" si="1"/>
        <v>14979.699999999997</v>
      </c>
    </row>
    <row r="113" spans="1:16" ht="15.75">
      <c r="A113" s="7">
        <v>118</v>
      </c>
      <c r="B113" s="54" t="s">
        <v>134</v>
      </c>
      <c r="C113" s="8">
        <v>21515</v>
      </c>
      <c r="D113" s="51">
        <v>3719.14</v>
      </c>
      <c r="E113" s="51">
        <v>3149.84</v>
      </c>
      <c r="F113" s="51">
        <v>3394.48</v>
      </c>
      <c r="G113" s="51">
        <v>2452.29</v>
      </c>
      <c r="H113" s="14">
        <v>3585.1099999999997</v>
      </c>
      <c r="I113" s="14"/>
      <c r="J113" s="19"/>
      <c r="K113" s="19"/>
      <c r="L113" s="19"/>
      <c r="M113" s="19"/>
      <c r="N113" s="19"/>
      <c r="O113" s="17"/>
      <c r="P113" s="1">
        <f t="shared" si="1"/>
        <v>16300.86</v>
      </c>
    </row>
    <row r="114" spans="1:16" ht="15.75">
      <c r="A114" s="7">
        <v>119</v>
      </c>
      <c r="B114" s="54" t="s">
        <v>135</v>
      </c>
      <c r="C114" s="8">
        <v>21516</v>
      </c>
      <c r="D114" s="51">
        <v>5529.8</v>
      </c>
      <c r="E114" s="51">
        <v>5555.07</v>
      </c>
      <c r="F114" s="51">
        <v>4898.7</v>
      </c>
      <c r="G114" s="51">
        <v>5537.63</v>
      </c>
      <c r="H114" s="14">
        <v>5639.83</v>
      </c>
      <c r="I114" s="14"/>
      <c r="J114" s="19"/>
      <c r="K114" s="19"/>
      <c r="L114" s="19"/>
      <c r="M114" s="19"/>
      <c r="N114" s="19"/>
      <c r="O114" s="17"/>
      <c r="P114" s="1">
        <f t="shared" si="1"/>
        <v>27161.03</v>
      </c>
    </row>
    <row r="115" spans="1:16" ht="15.75">
      <c r="A115" s="7">
        <v>120</v>
      </c>
      <c r="B115" s="54" t="s">
        <v>125</v>
      </c>
      <c r="C115" s="8">
        <v>21520</v>
      </c>
      <c r="D115" s="51">
        <v>6475.24</v>
      </c>
      <c r="E115" s="51">
        <v>7157.62</v>
      </c>
      <c r="F115" s="51">
        <v>6959.33</v>
      </c>
      <c r="G115" s="51">
        <v>6615.7</v>
      </c>
      <c r="H115" s="14">
        <v>7204.139999999999</v>
      </c>
      <c r="I115" s="19"/>
      <c r="J115" s="19"/>
      <c r="K115" s="19"/>
      <c r="L115" s="19"/>
      <c r="M115" s="19"/>
      <c r="N115" s="19"/>
      <c r="O115" s="17"/>
      <c r="P115" s="1">
        <f t="shared" si="1"/>
        <v>34412.03</v>
      </c>
    </row>
    <row r="116" spans="1:16" ht="15.75">
      <c r="A116" s="7">
        <v>121</v>
      </c>
      <c r="B116" s="54" t="s">
        <v>126</v>
      </c>
      <c r="C116" s="8">
        <v>21521</v>
      </c>
      <c r="D116" s="51">
        <v>6436.530000000001</v>
      </c>
      <c r="E116" s="51">
        <v>6560.32</v>
      </c>
      <c r="F116" s="51">
        <v>6931.5</v>
      </c>
      <c r="G116" s="51">
        <v>6739.9400000000005</v>
      </c>
      <c r="H116" s="14">
        <v>6534.620000000001</v>
      </c>
      <c r="I116" s="19"/>
      <c r="J116" s="19"/>
      <c r="K116" s="19"/>
      <c r="L116" s="19"/>
      <c r="M116" s="19"/>
      <c r="N116" s="19"/>
      <c r="O116" s="17"/>
      <c r="P116" s="1">
        <f t="shared" si="1"/>
        <v>33202.91</v>
      </c>
    </row>
    <row r="117" spans="1:16" ht="15.75">
      <c r="A117" s="7">
        <v>122</v>
      </c>
      <c r="B117" s="54" t="s">
        <v>127</v>
      </c>
      <c r="C117" s="8">
        <v>21522</v>
      </c>
      <c r="D117" s="51">
        <v>5089.41</v>
      </c>
      <c r="E117" s="51">
        <v>5605.629999999999</v>
      </c>
      <c r="F117" s="51">
        <v>5388.68</v>
      </c>
      <c r="G117" s="51">
        <v>5012.3</v>
      </c>
      <c r="H117" s="14">
        <v>4349.5</v>
      </c>
      <c r="I117" s="19"/>
      <c r="J117" s="19"/>
      <c r="K117" s="19"/>
      <c r="L117" s="19"/>
      <c r="M117" s="19"/>
      <c r="N117" s="19"/>
      <c r="O117" s="17"/>
      <c r="P117" s="1">
        <f t="shared" si="1"/>
        <v>25445.52</v>
      </c>
    </row>
    <row r="118" spans="1:16" ht="15.75">
      <c r="A118" s="7">
        <v>123</v>
      </c>
      <c r="B118" s="54" t="s">
        <v>128</v>
      </c>
      <c r="C118" s="8">
        <v>21503</v>
      </c>
      <c r="D118" s="51">
        <v>5619.5199999999995</v>
      </c>
      <c r="E118" s="51">
        <v>4817.63</v>
      </c>
      <c r="F118" s="51">
        <v>4460.84</v>
      </c>
      <c r="G118" s="51">
        <v>5840.900000000001</v>
      </c>
      <c r="H118" s="19">
        <v>5181.7699999999995</v>
      </c>
      <c r="I118" s="14"/>
      <c r="J118" s="19"/>
      <c r="K118" s="19"/>
      <c r="L118" s="19"/>
      <c r="M118" s="19"/>
      <c r="N118" s="19"/>
      <c r="O118" s="17"/>
      <c r="P118" s="1">
        <f t="shared" si="1"/>
        <v>25920.66</v>
      </c>
    </row>
    <row r="119" spans="1:16" ht="15.75">
      <c r="A119" s="7">
        <v>124</v>
      </c>
      <c r="B119" s="54" t="s">
        <v>129</v>
      </c>
      <c r="C119" s="8">
        <v>21505</v>
      </c>
      <c r="D119" s="51">
        <v>2758.1600000000003</v>
      </c>
      <c r="E119" s="51">
        <v>2498.17</v>
      </c>
      <c r="F119" s="51">
        <v>2856.19</v>
      </c>
      <c r="G119" s="51">
        <v>2782.14</v>
      </c>
      <c r="H119" s="14">
        <v>2432.69</v>
      </c>
      <c r="I119" s="19"/>
      <c r="J119" s="19"/>
      <c r="K119" s="19"/>
      <c r="L119" s="19"/>
      <c r="M119" s="19"/>
      <c r="N119" s="19"/>
      <c r="O119" s="17"/>
      <c r="P119" s="1">
        <f t="shared" si="1"/>
        <v>13327.35</v>
      </c>
    </row>
    <row r="120" spans="1:16" ht="15.75">
      <c r="A120" s="7">
        <v>125</v>
      </c>
      <c r="B120" s="55" t="s">
        <v>136</v>
      </c>
      <c r="C120" s="8">
        <v>21523</v>
      </c>
      <c r="D120" s="51">
        <v>1361.74</v>
      </c>
      <c r="E120" s="51">
        <v>1361.74</v>
      </c>
      <c r="F120" s="51">
        <v>1331.14</v>
      </c>
      <c r="G120" s="51">
        <v>1331.14</v>
      </c>
      <c r="H120" s="14">
        <v>1422.94</v>
      </c>
      <c r="I120" s="14"/>
      <c r="J120" s="19"/>
      <c r="K120" s="19"/>
      <c r="L120" s="19"/>
      <c r="M120" s="19"/>
      <c r="N120" s="19"/>
      <c r="O120" s="17"/>
      <c r="P120" s="1">
        <f t="shared" si="1"/>
        <v>6808.700000000001</v>
      </c>
    </row>
    <row r="121" spans="1:16" ht="15.75">
      <c r="A121" s="7">
        <v>126</v>
      </c>
      <c r="B121" s="55" t="s">
        <v>137</v>
      </c>
      <c r="C121" s="8">
        <v>21524</v>
      </c>
      <c r="D121" s="51">
        <v>1826.0400000000002</v>
      </c>
      <c r="E121" s="51">
        <v>1693.7100000000003</v>
      </c>
      <c r="F121" s="51">
        <v>1754.91</v>
      </c>
      <c r="G121" s="51">
        <v>1693.7100000000003</v>
      </c>
      <c r="H121" s="14">
        <v>1724.3100000000002</v>
      </c>
      <c r="I121" s="14"/>
      <c r="J121" s="19"/>
      <c r="K121" s="19"/>
      <c r="L121" s="19"/>
      <c r="M121" s="19"/>
      <c r="N121" s="19"/>
      <c r="O121" s="17"/>
      <c r="P121" s="1">
        <f t="shared" si="1"/>
        <v>8692.68</v>
      </c>
    </row>
    <row r="122" spans="1:242" s="75" customFormat="1" ht="15.75">
      <c r="A122" s="7">
        <v>127</v>
      </c>
      <c r="B122" s="54" t="s">
        <v>138</v>
      </c>
      <c r="C122" s="8">
        <v>21525</v>
      </c>
      <c r="D122" s="51">
        <v>2115.0600000000004</v>
      </c>
      <c r="E122" s="51">
        <v>2574.0600000000004</v>
      </c>
      <c r="F122" s="51">
        <v>2309.9800000000005</v>
      </c>
      <c r="G122" s="51">
        <v>2298.66</v>
      </c>
      <c r="H122" s="14">
        <v>2268.0600000000004</v>
      </c>
      <c r="I122" s="14"/>
      <c r="J122" s="19"/>
      <c r="K122" s="19"/>
      <c r="L122" s="19"/>
      <c r="M122" s="19"/>
      <c r="N122" s="19"/>
      <c r="O122" s="17"/>
      <c r="P122" s="1">
        <f t="shared" si="1"/>
        <v>11565.820000000003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</row>
    <row r="123" spans="1:16" ht="15.75">
      <c r="A123" s="7">
        <v>128</v>
      </c>
      <c r="B123" s="54" t="s">
        <v>139</v>
      </c>
      <c r="C123" s="8">
        <v>21526</v>
      </c>
      <c r="D123" s="51">
        <v>1242.14</v>
      </c>
      <c r="E123" s="51">
        <v>2202.58</v>
      </c>
      <c r="F123" s="51">
        <v>1865.98</v>
      </c>
      <c r="G123" s="51">
        <v>1804.7800000000002</v>
      </c>
      <c r="H123" s="14">
        <v>1868.43</v>
      </c>
      <c r="I123" s="14"/>
      <c r="J123" s="19"/>
      <c r="K123" s="19"/>
      <c r="L123" s="19"/>
      <c r="M123" s="19"/>
      <c r="N123" s="19"/>
      <c r="O123" s="17"/>
      <c r="P123" s="1">
        <f t="shared" si="1"/>
        <v>8983.910000000002</v>
      </c>
    </row>
    <row r="124" spans="1:16" ht="15.75">
      <c r="A124" s="7">
        <v>129</v>
      </c>
      <c r="B124" s="54" t="s">
        <v>140</v>
      </c>
      <c r="C124" s="8">
        <v>12450</v>
      </c>
      <c r="D124" s="51">
        <v>35408.46</v>
      </c>
      <c r="E124" s="51">
        <v>35030.490000000005</v>
      </c>
      <c r="F124" s="51">
        <v>32061.959999999995</v>
      </c>
      <c r="G124" s="51">
        <v>34276.29</v>
      </c>
      <c r="H124" s="14">
        <v>34916.95</v>
      </c>
      <c r="I124" s="14"/>
      <c r="J124" s="19"/>
      <c r="K124" s="19"/>
      <c r="L124" s="19"/>
      <c r="M124" s="19"/>
      <c r="N124" s="19"/>
      <c r="O124" s="17"/>
      <c r="P124" s="1">
        <f t="shared" si="1"/>
        <v>171694.15000000002</v>
      </c>
    </row>
    <row r="125" spans="1:16" ht="15.75">
      <c r="A125" s="7">
        <v>130</v>
      </c>
      <c r="B125" s="54" t="s">
        <v>141</v>
      </c>
      <c r="C125" s="8">
        <v>12608</v>
      </c>
      <c r="D125" s="51">
        <v>15210.93</v>
      </c>
      <c r="E125" s="51">
        <v>15557.999999999998</v>
      </c>
      <c r="F125" s="51">
        <v>16197.22</v>
      </c>
      <c r="G125" s="51">
        <v>16462.22</v>
      </c>
      <c r="H125" s="14">
        <v>14575.74</v>
      </c>
      <c r="I125" s="14"/>
      <c r="J125" s="19"/>
      <c r="K125" s="19"/>
      <c r="L125" s="19"/>
      <c r="M125" s="19"/>
      <c r="N125" s="19"/>
      <c r="O125" s="17"/>
      <c r="P125" s="1">
        <f aca="true" t="shared" si="2" ref="P125:P142">SUM(D125:O125)</f>
        <v>78004.11</v>
      </c>
    </row>
    <row r="126" spans="1:242" s="71" customFormat="1" ht="15.75">
      <c r="A126" s="7">
        <v>131</v>
      </c>
      <c r="B126" s="54" t="s">
        <v>142</v>
      </c>
      <c r="C126" s="8">
        <v>12609</v>
      </c>
      <c r="D126" s="51">
        <v>14689.010000000002</v>
      </c>
      <c r="E126" s="51">
        <v>14283.180000000002</v>
      </c>
      <c r="F126" s="51">
        <v>14965.050000000001</v>
      </c>
      <c r="G126" s="51">
        <v>14528.68</v>
      </c>
      <c r="H126" s="14">
        <v>15482.070000000002</v>
      </c>
      <c r="I126" s="14"/>
      <c r="J126" s="19"/>
      <c r="K126" s="19"/>
      <c r="L126" s="19"/>
      <c r="M126" s="19"/>
      <c r="N126" s="19"/>
      <c r="O126" s="17"/>
      <c r="P126" s="1">
        <f t="shared" si="2"/>
        <v>73947.99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</row>
    <row r="127" spans="1:16" ht="15.75">
      <c r="A127" s="7">
        <v>132</v>
      </c>
      <c r="B127" s="54" t="s">
        <v>143</v>
      </c>
      <c r="C127" s="8">
        <v>12610</v>
      </c>
      <c r="D127" s="51">
        <v>14481.939999999999</v>
      </c>
      <c r="E127" s="51">
        <v>12069.999999999998</v>
      </c>
      <c r="F127" s="51">
        <v>16342.679999999998</v>
      </c>
      <c r="G127" s="51">
        <v>15708.66</v>
      </c>
      <c r="H127" s="14">
        <v>15440.939999999999</v>
      </c>
      <c r="I127" s="14"/>
      <c r="J127" s="19"/>
      <c r="K127" s="19"/>
      <c r="L127" s="19"/>
      <c r="M127" s="19"/>
      <c r="N127" s="19"/>
      <c r="O127" s="17"/>
      <c r="P127" s="1">
        <f t="shared" si="2"/>
        <v>74044.22</v>
      </c>
    </row>
    <row r="128" spans="1:16" ht="15.75">
      <c r="A128" s="7">
        <v>133</v>
      </c>
      <c r="B128" s="54" t="s">
        <v>144</v>
      </c>
      <c r="C128" s="8">
        <v>12751</v>
      </c>
      <c r="D128" s="51">
        <v>34106.13</v>
      </c>
      <c r="E128" s="51">
        <v>35750.56</v>
      </c>
      <c r="F128" s="51">
        <v>37757.33</v>
      </c>
      <c r="G128" s="51">
        <v>37326.7</v>
      </c>
      <c r="H128" s="14">
        <v>37553.47</v>
      </c>
      <c r="I128" s="14"/>
      <c r="J128" s="19"/>
      <c r="K128" s="19"/>
      <c r="L128" s="19"/>
      <c r="M128" s="19"/>
      <c r="N128" s="19"/>
      <c r="O128" s="17"/>
      <c r="P128" s="1">
        <f t="shared" si="2"/>
        <v>182494.19</v>
      </c>
    </row>
    <row r="129" spans="1:16" ht="15.75">
      <c r="A129" s="7">
        <v>134</v>
      </c>
      <c r="B129" s="47" t="s">
        <v>145</v>
      </c>
      <c r="C129" s="8">
        <v>21176</v>
      </c>
      <c r="D129" s="51">
        <v>413.1</v>
      </c>
      <c r="E129" s="51">
        <v>321.3</v>
      </c>
      <c r="F129" s="51">
        <v>321.3</v>
      </c>
      <c r="G129" s="51">
        <v>229.5</v>
      </c>
      <c r="H129" s="14">
        <v>229.5</v>
      </c>
      <c r="I129" s="14"/>
      <c r="J129" s="19"/>
      <c r="K129" s="19"/>
      <c r="L129" s="19"/>
      <c r="M129" s="19"/>
      <c r="N129" s="19"/>
      <c r="O129" s="17"/>
      <c r="P129" s="1">
        <f t="shared" si="2"/>
        <v>1514.7</v>
      </c>
    </row>
    <row r="130" spans="1:16" ht="15.75">
      <c r="A130" s="7">
        <v>135</v>
      </c>
      <c r="B130" s="47" t="s">
        <v>146</v>
      </c>
      <c r="C130" s="8">
        <v>21184</v>
      </c>
      <c r="D130" s="51">
        <v>183.6</v>
      </c>
      <c r="E130" s="51">
        <v>183.6</v>
      </c>
      <c r="F130" s="51">
        <v>183.6</v>
      </c>
      <c r="G130" s="51">
        <v>183.6</v>
      </c>
      <c r="H130" s="14">
        <v>183.6</v>
      </c>
      <c r="I130" s="14"/>
      <c r="J130" s="19"/>
      <c r="K130" s="19"/>
      <c r="L130" s="19"/>
      <c r="M130" s="19"/>
      <c r="N130" s="19"/>
      <c r="O130" s="17"/>
      <c r="P130" s="1">
        <f t="shared" si="2"/>
        <v>918</v>
      </c>
    </row>
    <row r="131" spans="1:16" ht="15.75">
      <c r="A131" s="7">
        <v>137</v>
      </c>
      <c r="B131" s="54" t="s">
        <v>148</v>
      </c>
      <c r="C131" s="8">
        <v>21174</v>
      </c>
      <c r="D131" s="51">
        <v>586.91</v>
      </c>
      <c r="E131" s="51">
        <v>586.91</v>
      </c>
      <c r="F131" s="51">
        <v>295</v>
      </c>
      <c r="G131" s="51">
        <v>673.12</v>
      </c>
      <c r="H131" s="14">
        <v>443.7</v>
      </c>
      <c r="I131" s="14"/>
      <c r="J131" s="19"/>
      <c r="K131" s="19"/>
      <c r="L131" s="19"/>
      <c r="M131" s="19"/>
      <c r="N131" s="19"/>
      <c r="O131" s="17"/>
      <c r="P131" s="1">
        <f t="shared" si="2"/>
        <v>2585.64</v>
      </c>
    </row>
    <row r="132" spans="1:16" ht="15.75">
      <c r="A132" s="7">
        <v>141</v>
      </c>
      <c r="B132" s="54" t="s">
        <v>440</v>
      </c>
      <c r="C132" s="8">
        <v>10049</v>
      </c>
      <c r="D132" s="19">
        <v>504.29</v>
      </c>
      <c r="E132" s="19">
        <v>504.29</v>
      </c>
      <c r="F132" s="19">
        <v>473.69</v>
      </c>
      <c r="G132" s="19">
        <v>504.29</v>
      </c>
      <c r="H132" s="19">
        <v>534.89</v>
      </c>
      <c r="I132" s="14"/>
      <c r="J132" s="19"/>
      <c r="K132" s="19"/>
      <c r="L132" s="82"/>
      <c r="M132" s="19"/>
      <c r="N132" s="19"/>
      <c r="O132" s="17"/>
      <c r="P132" s="1">
        <f t="shared" si="2"/>
        <v>2521.45</v>
      </c>
    </row>
    <row r="133" spans="1:16" ht="15.75">
      <c r="A133" s="7">
        <v>147</v>
      </c>
      <c r="B133" s="54" t="s">
        <v>446</v>
      </c>
      <c r="C133" s="8">
        <v>10055</v>
      </c>
      <c r="D133" s="82">
        <v>1621.8</v>
      </c>
      <c r="E133" s="19">
        <v>306</v>
      </c>
      <c r="F133" s="19">
        <v>183.6</v>
      </c>
      <c r="G133" s="19">
        <v>153</v>
      </c>
      <c r="H133" s="14">
        <v>341.8</v>
      </c>
      <c r="I133" s="19"/>
      <c r="J133" s="19"/>
      <c r="K133" s="82"/>
      <c r="L133" s="19"/>
      <c r="M133" s="82"/>
      <c r="N133" s="19"/>
      <c r="O133" s="17"/>
      <c r="P133" s="1">
        <f t="shared" si="2"/>
        <v>2606.2000000000003</v>
      </c>
    </row>
    <row r="134" spans="1:16" ht="15.75">
      <c r="A134" s="7">
        <v>151</v>
      </c>
      <c r="B134" s="54" t="s">
        <v>450</v>
      </c>
      <c r="C134" s="8">
        <v>10059</v>
      </c>
      <c r="D134" s="19">
        <v>1037.95</v>
      </c>
      <c r="E134" s="19">
        <v>1037.95</v>
      </c>
      <c r="F134" s="19">
        <v>1037.95</v>
      </c>
      <c r="G134" s="19">
        <v>1037.95</v>
      </c>
      <c r="H134" s="14">
        <v>1037.95</v>
      </c>
      <c r="I134" s="14"/>
      <c r="J134" s="19"/>
      <c r="K134" s="19"/>
      <c r="L134" s="19"/>
      <c r="M134" s="19"/>
      <c r="N134" s="19"/>
      <c r="O134" s="17"/>
      <c r="P134" s="1">
        <f t="shared" si="2"/>
        <v>5189.75</v>
      </c>
    </row>
    <row r="135" spans="1:16" ht="15.75">
      <c r="A135" s="7">
        <v>152</v>
      </c>
      <c r="B135" s="54" t="s">
        <v>451</v>
      </c>
      <c r="C135" s="8">
        <v>10060</v>
      </c>
      <c r="D135" s="19">
        <v>555.39</v>
      </c>
      <c r="E135" s="19">
        <v>555.39</v>
      </c>
      <c r="F135" s="19">
        <v>555.39</v>
      </c>
      <c r="G135" s="19">
        <v>555.39</v>
      </c>
      <c r="H135" s="14">
        <v>555.39</v>
      </c>
      <c r="I135" s="19"/>
      <c r="J135" s="19"/>
      <c r="K135" s="19"/>
      <c r="L135" s="19"/>
      <c r="M135" s="19"/>
      <c r="N135" s="19"/>
      <c r="O135" s="17"/>
      <c r="P135" s="1">
        <f t="shared" si="2"/>
        <v>2776.95</v>
      </c>
    </row>
    <row r="136" spans="1:16" ht="15.75">
      <c r="A136" s="7">
        <v>160</v>
      </c>
      <c r="B136" s="54" t="s">
        <v>459</v>
      </c>
      <c r="C136" s="8">
        <v>10068</v>
      </c>
      <c r="D136" s="19">
        <v>259.49</v>
      </c>
      <c r="E136" s="19">
        <v>259.49</v>
      </c>
      <c r="F136" s="19">
        <v>259.49</v>
      </c>
      <c r="G136" s="19">
        <v>259.49</v>
      </c>
      <c r="H136" s="19">
        <v>259.49</v>
      </c>
      <c r="I136" s="14"/>
      <c r="J136" s="19"/>
      <c r="K136" s="19"/>
      <c r="L136" s="19"/>
      <c r="M136" s="19"/>
      <c r="N136" s="19"/>
      <c r="O136" s="17"/>
      <c r="P136" s="1">
        <f t="shared" si="2"/>
        <v>1297.45</v>
      </c>
    </row>
    <row r="137" spans="1:16" ht="15.75">
      <c r="A137" s="7">
        <v>165</v>
      </c>
      <c r="B137" s="55" t="s">
        <v>464</v>
      </c>
      <c r="C137" s="8">
        <v>10073</v>
      </c>
      <c r="D137" s="19">
        <v>1221.86</v>
      </c>
      <c r="E137" s="19">
        <v>1221.86</v>
      </c>
      <c r="F137" s="19">
        <v>1221.86</v>
      </c>
      <c r="G137" s="19">
        <v>1221.86</v>
      </c>
      <c r="H137" s="19">
        <v>1221.86</v>
      </c>
      <c r="I137" s="14"/>
      <c r="J137" s="19"/>
      <c r="K137" s="19"/>
      <c r="L137" s="19"/>
      <c r="M137" s="19"/>
      <c r="N137" s="19"/>
      <c r="O137" s="17"/>
      <c r="P137" s="1">
        <f t="shared" si="2"/>
        <v>6109.299999999999</v>
      </c>
    </row>
    <row r="138" spans="1:242" s="75" customFormat="1" ht="15.75">
      <c r="A138" s="7">
        <v>171</v>
      </c>
      <c r="B138" s="55" t="s">
        <v>470</v>
      </c>
      <c r="C138" s="8">
        <v>10080</v>
      </c>
      <c r="D138" s="19">
        <v>397.8</v>
      </c>
      <c r="E138" s="19">
        <v>244.8</v>
      </c>
      <c r="F138" s="19">
        <v>140.15</v>
      </c>
      <c r="G138" s="19">
        <v>155.45</v>
      </c>
      <c r="H138" s="19">
        <v>155.45</v>
      </c>
      <c r="I138" s="14"/>
      <c r="J138" s="19"/>
      <c r="K138" s="19"/>
      <c r="L138" s="19"/>
      <c r="M138" s="19"/>
      <c r="N138" s="19"/>
      <c r="O138" s="17"/>
      <c r="P138" s="1">
        <f t="shared" si="2"/>
        <v>1093.65</v>
      </c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</row>
    <row r="139" spans="1:16" ht="15.75">
      <c r="A139" s="7">
        <v>175</v>
      </c>
      <c r="B139" s="54" t="s">
        <v>474</v>
      </c>
      <c r="C139" s="8">
        <v>10084</v>
      </c>
      <c r="D139" s="19">
        <v>555.39</v>
      </c>
      <c r="E139" s="19">
        <v>555.39</v>
      </c>
      <c r="F139" s="19">
        <v>555.39</v>
      </c>
      <c r="G139" s="19">
        <v>555.39</v>
      </c>
      <c r="H139" s="19">
        <v>555.39</v>
      </c>
      <c r="I139" s="14"/>
      <c r="J139" s="19"/>
      <c r="K139" s="19"/>
      <c r="L139" s="19"/>
      <c r="M139" s="19"/>
      <c r="N139" s="19"/>
      <c r="O139" s="17"/>
      <c r="P139" s="1">
        <f t="shared" si="2"/>
        <v>2776.95</v>
      </c>
    </row>
    <row r="140" spans="1:16" ht="15.75">
      <c r="A140" s="7">
        <v>182</v>
      </c>
      <c r="B140" s="54" t="s">
        <v>481</v>
      </c>
      <c r="C140" s="8">
        <v>10091</v>
      </c>
      <c r="D140" s="19">
        <v>888.62</v>
      </c>
      <c r="E140" s="19">
        <v>888.62</v>
      </c>
      <c r="F140" s="19">
        <v>888.62</v>
      </c>
      <c r="G140" s="19">
        <v>888.62</v>
      </c>
      <c r="H140" s="19">
        <v>888.62</v>
      </c>
      <c r="I140" s="14"/>
      <c r="J140" s="19"/>
      <c r="K140" s="19"/>
      <c r="L140" s="19"/>
      <c r="M140" s="19"/>
      <c r="N140" s="19"/>
      <c r="O140" s="17"/>
      <c r="P140" s="1">
        <f t="shared" si="2"/>
        <v>4443.1</v>
      </c>
    </row>
    <row r="141" spans="1:16" ht="15.75">
      <c r="A141" s="7">
        <v>185</v>
      </c>
      <c r="B141" s="54" t="s">
        <v>484</v>
      </c>
      <c r="C141" s="8">
        <v>10094</v>
      </c>
      <c r="D141" s="19">
        <v>999.7</v>
      </c>
      <c r="E141" s="19">
        <v>999.7</v>
      </c>
      <c r="F141" s="19">
        <v>999.7</v>
      </c>
      <c r="G141" s="19">
        <v>1221.85</v>
      </c>
      <c r="H141" s="14">
        <v>1110.78</v>
      </c>
      <c r="I141" s="19"/>
      <c r="J141" s="19"/>
      <c r="K141" s="19"/>
      <c r="L141" s="19"/>
      <c r="M141" s="19"/>
      <c r="N141" s="19"/>
      <c r="O141" s="17"/>
      <c r="P141" s="1">
        <f t="shared" si="2"/>
        <v>5331.7300000000005</v>
      </c>
    </row>
    <row r="142" spans="1:16" ht="15.75">
      <c r="A142" s="7">
        <v>186</v>
      </c>
      <c r="B142" s="54" t="s">
        <v>485</v>
      </c>
      <c r="C142" s="8">
        <v>10095</v>
      </c>
      <c r="D142" s="19">
        <v>1110.78</v>
      </c>
      <c r="E142" s="19">
        <v>1110.78</v>
      </c>
      <c r="F142" s="19">
        <v>1110.78</v>
      </c>
      <c r="G142" s="19">
        <v>1110.78</v>
      </c>
      <c r="H142" s="14">
        <v>1110.78</v>
      </c>
      <c r="I142" s="19"/>
      <c r="J142" s="19"/>
      <c r="K142" s="19"/>
      <c r="L142" s="19"/>
      <c r="M142" s="19"/>
      <c r="N142" s="19"/>
      <c r="O142" s="17"/>
      <c r="P142" s="1">
        <f t="shared" si="2"/>
        <v>5553.9</v>
      </c>
    </row>
    <row r="143" spans="1:16" ht="15.75">
      <c r="A143" s="7">
        <v>201</v>
      </c>
      <c r="B143" s="54" t="s">
        <v>500</v>
      </c>
      <c r="C143" s="8">
        <v>10111</v>
      </c>
      <c r="D143" s="19">
        <v>222.16</v>
      </c>
      <c r="E143" s="19">
        <v>222.16</v>
      </c>
      <c r="F143" s="19">
        <v>222.16</v>
      </c>
      <c r="G143" s="19">
        <v>222.16</v>
      </c>
      <c r="H143" s="19">
        <v>222.16</v>
      </c>
      <c r="I143" s="19"/>
      <c r="J143" s="19"/>
      <c r="K143" s="19"/>
      <c r="L143" s="19"/>
      <c r="M143" s="19"/>
      <c r="N143" s="19"/>
      <c r="O143" s="17"/>
      <c r="P143" s="1">
        <f aca="true" t="shared" si="3" ref="P143:P154">SUM(D143:O143)</f>
        <v>1110.8</v>
      </c>
    </row>
    <row r="144" spans="1:16" ht="15.75">
      <c r="A144" s="7">
        <v>216</v>
      </c>
      <c r="B144" s="54" t="s">
        <v>515</v>
      </c>
      <c r="C144" s="8">
        <v>10127</v>
      </c>
      <c r="D144" s="19">
        <v>-52.08</v>
      </c>
      <c r="E144" s="19">
        <v>333.23</v>
      </c>
      <c r="F144" s="19">
        <v>333.23</v>
      </c>
      <c r="G144" s="19">
        <v>333.23</v>
      </c>
      <c r="H144" s="19">
        <v>333.23</v>
      </c>
      <c r="I144" s="19"/>
      <c r="J144" s="19"/>
      <c r="K144" s="19"/>
      <c r="L144" s="19"/>
      <c r="M144" s="19"/>
      <c r="N144" s="19"/>
      <c r="O144" s="17"/>
      <c r="P144" s="1">
        <f t="shared" si="3"/>
        <v>1280.8400000000001</v>
      </c>
    </row>
    <row r="145" spans="1:16" ht="15.75">
      <c r="A145" s="7">
        <v>218</v>
      </c>
      <c r="B145" s="54" t="s">
        <v>517</v>
      </c>
      <c r="C145" s="8">
        <v>10129</v>
      </c>
      <c r="D145" s="19">
        <v>777.55</v>
      </c>
      <c r="E145" s="19">
        <v>777.55</v>
      </c>
      <c r="F145" s="19">
        <v>777.55</v>
      </c>
      <c r="G145" s="19">
        <v>777.55</v>
      </c>
      <c r="H145" s="19">
        <v>777.55</v>
      </c>
      <c r="I145" s="19"/>
      <c r="J145" s="19"/>
      <c r="K145" s="19"/>
      <c r="L145" s="19"/>
      <c r="M145" s="19"/>
      <c r="N145" s="19"/>
      <c r="O145" s="17"/>
      <c r="P145" s="1">
        <f t="shared" si="3"/>
        <v>3887.75</v>
      </c>
    </row>
    <row r="146" spans="1:16" ht="15.75">
      <c r="A146" s="7">
        <v>230</v>
      </c>
      <c r="B146" s="54" t="s">
        <v>529</v>
      </c>
      <c r="C146" s="8">
        <v>10142</v>
      </c>
      <c r="D146" s="19">
        <v>674.4300000000001</v>
      </c>
      <c r="E146" s="19">
        <v>638.9300000000001</v>
      </c>
      <c r="F146" s="19">
        <v>610.78</v>
      </c>
      <c r="G146" s="19">
        <v>610.78</v>
      </c>
      <c r="H146" s="14">
        <v>641.38</v>
      </c>
      <c r="I146" s="19"/>
      <c r="J146" s="19"/>
      <c r="K146" s="19"/>
      <c r="L146" s="19"/>
      <c r="M146" s="19"/>
      <c r="N146" s="19"/>
      <c r="O146" s="17"/>
      <c r="P146" s="1">
        <f t="shared" si="3"/>
        <v>3176.3</v>
      </c>
    </row>
    <row r="147" spans="1:16" ht="15.75">
      <c r="A147" s="7">
        <v>231</v>
      </c>
      <c r="B147" s="55" t="s">
        <v>530</v>
      </c>
      <c r="C147" s="8">
        <v>10143</v>
      </c>
      <c r="D147" s="19">
        <v>558.45</v>
      </c>
      <c r="E147" s="19">
        <v>283.05</v>
      </c>
      <c r="F147" s="19">
        <v>709.69</v>
      </c>
      <c r="G147" s="19">
        <v>332.93</v>
      </c>
      <c r="H147" s="14">
        <v>485.93</v>
      </c>
      <c r="I147" s="19"/>
      <c r="J147" s="19"/>
      <c r="K147" s="19"/>
      <c r="L147" s="19"/>
      <c r="M147" s="19"/>
      <c r="N147" s="19"/>
      <c r="O147" s="17"/>
      <c r="P147" s="1">
        <f t="shared" si="3"/>
        <v>2370.05</v>
      </c>
    </row>
    <row r="148" spans="1:242" s="71" customFormat="1" ht="15.75">
      <c r="A148" s="7">
        <v>234</v>
      </c>
      <c r="B148" s="54" t="s">
        <v>533</v>
      </c>
      <c r="C148" s="8">
        <v>10146</v>
      </c>
      <c r="D148" s="19">
        <v>489.6</v>
      </c>
      <c r="E148" s="19">
        <v>391.68</v>
      </c>
      <c r="F148" s="19">
        <v>403.92</v>
      </c>
      <c r="G148" s="19">
        <v>450.13</v>
      </c>
      <c r="H148" s="14">
        <v>467.87</v>
      </c>
      <c r="I148" s="19"/>
      <c r="J148" s="19"/>
      <c r="K148" s="19"/>
      <c r="L148" s="19"/>
      <c r="M148" s="19"/>
      <c r="N148" s="19"/>
      <c r="O148" s="17"/>
      <c r="P148" s="1">
        <f t="shared" si="3"/>
        <v>2203.2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</row>
    <row r="149" spans="1:16" ht="15.75">
      <c r="A149" s="7">
        <v>235</v>
      </c>
      <c r="B149" s="54" t="s">
        <v>534</v>
      </c>
      <c r="C149" s="8">
        <v>10147</v>
      </c>
      <c r="D149" s="19">
        <v>518.98</v>
      </c>
      <c r="E149" s="19">
        <v>518.98</v>
      </c>
      <c r="F149" s="19">
        <v>518.98</v>
      </c>
      <c r="G149" s="19">
        <v>518.98</v>
      </c>
      <c r="H149" s="14">
        <v>518.98</v>
      </c>
      <c r="I149" s="19"/>
      <c r="J149" s="19"/>
      <c r="K149" s="19"/>
      <c r="L149" s="19"/>
      <c r="M149" s="19"/>
      <c r="N149" s="19"/>
      <c r="O149" s="17"/>
      <c r="P149" s="1">
        <f t="shared" si="3"/>
        <v>2594.9</v>
      </c>
    </row>
    <row r="150" spans="1:16" ht="15.75">
      <c r="A150" s="7">
        <v>236</v>
      </c>
      <c r="B150" s="55" t="s">
        <v>535</v>
      </c>
      <c r="C150" s="8">
        <v>10148</v>
      </c>
      <c r="D150" s="19">
        <v>259.49</v>
      </c>
      <c r="E150" s="19">
        <v>259.49</v>
      </c>
      <c r="F150" s="19">
        <v>259.49</v>
      </c>
      <c r="G150" s="19">
        <v>259.49</v>
      </c>
      <c r="H150" s="14">
        <v>259.49</v>
      </c>
      <c r="I150" s="19"/>
      <c r="J150" s="19"/>
      <c r="K150" s="19"/>
      <c r="L150" s="19"/>
      <c r="M150" s="19"/>
      <c r="N150" s="19"/>
      <c r="O150" s="17"/>
      <c r="P150" s="1">
        <f t="shared" si="3"/>
        <v>1297.45</v>
      </c>
    </row>
    <row r="151" spans="1:16" ht="15.75">
      <c r="A151" s="7">
        <v>237</v>
      </c>
      <c r="B151" s="54" t="s">
        <v>536</v>
      </c>
      <c r="C151" s="8">
        <v>10149</v>
      </c>
      <c r="D151" s="19">
        <v>778.47</v>
      </c>
      <c r="E151" s="19">
        <v>778.47</v>
      </c>
      <c r="F151" s="19">
        <v>778.47</v>
      </c>
      <c r="G151" s="19">
        <v>778.47</v>
      </c>
      <c r="H151" s="14">
        <v>778.47</v>
      </c>
      <c r="I151" s="19"/>
      <c r="J151" s="19"/>
      <c r="K151" s="19"/>
      <c r="L151" s="19"/>
      <c r="M151" s="19"/>
      <c r="N151" s="19"/>
      <c r="O151" s="17"/>
      <c r="P151" s="1">
        <f t="shared" si="3"/>
        <v>3892.3500000000004</v>
      </c>
    </row>
    <row r="152" spans="1:16" ht="15.75">
      <c r="A152" s="7">
        <v>238</v>
      </c>
      <c r="B152" s="54" t="s">
        <v>537</v>
      </c>
      <c r="C152" s="8">
        <v>10150</v>
      </c>
      <c r="D152" s="19">
        <v>1252.15</v>
      </c>
      <c r="E152" s="19">
        <v>1221.55</v>
      </c>
      <c r="F152" s="19">
        <v>1190.95</v>
      </c>
      <c r="G152" s="19">
        <v>1252.15</v>
      </c>
      <c r="H152" s="14">
        <v>1221.55</v>
      </c>
      <c r="I152" s="19"/>
      <c r="J152" s="19"/>
      <c r="K152" s="19"/>
      <c r="L152" s="19"/>
      <c r="M152" s="19"/>
      <c r="N152" s="19"/>
      <c r="O152" s="17"/>
      <c r="P152" s="1">
        <f t="shared" si="3"/>
        <v>6138.349999999999</v>
      </c>
    </row>
    <row r="153" spans="1:16" ht="15.75">
      <c r="A153" s="7">
        <v>240</v>
      </c>
      <c r="B153" s="54" t="s">
        <v>539</v>
      </c>
      <c r="C153" s="8">
        <v>10152</v>
      </c>
      <c r="D153" s="19">
        <v>1938.8200000000002</v>
      </c>
      <c r="E153" s="19">
        <v>1908.22</v>
      </c>
      <c r="F153" s="19">
        <v>1938.8200000000002</v>
      </c>
      <c r="G153" s="19">
        <v>1908.22</v>
      </c>
      <c r="H153" s="14">
        <v>1938.8200000000002</v>
      </c>
      <c r="I153" s="19"/>
      <c r="J153" s="19"/>
      <c r="K153" s="19"/>
      <c r="L153" s="19"/>
      <c r="M153" s="19"/>
      <c r="N153" s="19"/>
      <c r="O153" s="17"/>
      <c r="P153" s="1">
        <f t="shared" si="3"/>
        <v>9632.900000000001</v>
      </c>
    </row>
    <row r="154" spans="1:16" ht="15.75">
      <c r="A154" s="7">
        <v>245</v>
      </c>
      <c r="B154" s="54" t="s">
        <v>544</v>
      </c>
      <c r="C154" s="8">
        <v>10157</v>
      </c>
      <c r="D154" s="19">
        <v>1074.37</v>
      </c>
      <c r="E154" s="19">
        <v>1074.37</v>
      </c>
      <c r="F154" s="19">
        <v>1074.37</v>
      </c>
      <c r="G154" s="19">
        <v>1074.37</v>
      </c>
      <c r="H154" s="19">
        <v>1074.37</v>
      </c>
      <c r="I154" s="19"/>
      <c r="J154" s="19"/>
      <c r="K154" s="19"/>
      <c r="L154" s="19"/>
      <c r="M154" s="19"/>
      <c r="N154" s="19"/>
      <c r="O154" s="17"/>
      <c r="P154" s="1">
        <f t="shared" si="3"/>
        <v>5371.849999999999</v>
      </c>
    </row>
    <row r="155" spans="1:242" s="60" customFormat="1" ht="15.75">
      <c r="A155" s="7">
        <v>270</v>
      </c>
      <c r="B155" s="54" t="s">
        <v>569</v>
      </c>
      <c r="C155" s="8">
        <v>10182</v>
      </c>
      <c r="D155" s="19">
        <v>1332.94</v>
      </c>
      <c r="E155" s="19">
        <v>1332.94</v>
      </c>
      <c r="F155" s="19">
        <v>1332.94</v>
      </c>
      <c r="G155" s="19">
        <v>1332.94</v>
      </c>
      <c r="H155" s="19">
        <v>1332.94</v>
      </c>
      <c r="I155" s="19"/>
      <c r="J155" s="19"/>
      <c r="K155" s="19"/>
      <c r="L155" s="19"/>
      <c r="M155" s="19"/>
      <c r="N155" s="19"/>
      <c r="O155" s="17"/>
      <c r="P155" s="1">
        <f aca="true" t="shared" si="4" ref="P155:P173">SUM(D155:O155)</f>
        <v>6664.700000000001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</row>
    <row r="156" spans="1:16" ht="15.75">
      <c r="A156" s="7">
        <v>279</v>
      </c>
      <c r="B156" s="54" t="s">
        <v>578</v>
      </c>
      <c r="C156" s="8">
        <v>10191</v>
      </c>
      <c r="D156" s="19">
        <v>777.55</v>
      </c>
      <c r="E156" s="19">
        <v>777.55</v>
      </c>
      <c r="F156" s="19">
        <v>777.55</v>
      </c>
      <c r="G156" s="19">
        <v>777.55</v>
      </c>
      <c r="H156" s="19">
        <v>777.55</v>
      </c>
      <c r="I156" s="19"/>
      <c r="J156" s="19"/>
      <c r="K156" s="19"/>
      <c r="L156" s="19"/>
      <c r="M156" s="19"/>
      <c r="N156" s="19"/>
      <c r="O156" s="17"/>
      <c r="P156" s="1">
        <f t="shared" si="4"/>
        <v>3887.75</v>
      </c>
    </row>
    <row r="157" spans="1:16" ht="15.75">
      <c r="A157" s="7">
        <v>281</v>
      </c>
      <c r="B157" s="54" t="s">
        <v>580</v>
      </c>
      <c r="C157" s="8">
        <v>10193</v>
      </c>
      <c r="D157" s="19">
        <v>444.32</v>
      </c>
      <c r="E157" s="19">
        <v>444.32</v>
      </c>
      <c r="F157" s="19">
        <v>444.32</v>
      </c>
      <c r="G157" s="19">
        <v>444.32</v>
      </c>
      <c r="H157" s="19">
        <v>444.32</v>
      </c>
      <c r="I157" s="19"/>
      <c r="J157" s="19"/>
      <c r="K157" s="19"/>
      <c r="L157" s="19"/>
      <c r="M157" s="19"/>
      <c r="N157" s="19"/>
      <c r="O157" s="17"/>
      <c r="P157" s="1">
        <f t="shared" si="4"/>
        <v>2221.6</v>
      </c>
    </row>
    <row r="158" spans="1:16" ht="15.75">
      <c r="A158" s="7">
        <v>284</v>
      </c>
      <c r="B158" s="54" t="s">
        <v>583</v>
      </c>
      <c r="C158" s="8">
        <v>10196</v>
      </c>
      <c r="D158" s="19">
        <v>888.63</v>
      </c>
      <c r="E158" s="19">
        <v>888.63</v>
      </c>
      <c r="F158" s="19">
        <v>888.63</v>
      </c>
      <c r="G158" s="19">
        <v>888.63</v>
      </c>
      <c r="H158" s="14">
        <v>888.63</v>
      </c>
      <c r="I158" s="19"/>
      <c r="J158" s="19"/>
      <c r="K158" s="19"/>
      <c r="L158" s="19"/>
      <c r="M158" s="19"/>
      <c r="N158" s="19"/>
      <c r="O158" s="17"/>
      <c r="P158" s="1">
        <f t="shared" si="4"/>
        <v>4443.15</v>
      </c>
    </row>
    <row r="159" spans="1:16" ht="15.75">
      <c r="A159" s="7">
        <v>285</v>
      </c>
      <c r="B159" s="54" t="s">
        <v>584</v>
      </c>
      <c r="C159" s="8">
        <v>10197</v>
      </c>
      <c r="D159" s="19">
        <v>1221.86</v>
      </c>
      <c r="E159" s="19">
        <v>1221.86</v>
      </c>
      <c r="F159" s="19">
        <v>1221.86</v>
      </c>
      <c r="G159" s="19">
        <v>1221.86</v>
      </c>
      <c r="H159" s="14">
        <v>1110.78</v>
      </c>
      <c r="I159" s="19"/>
      <c r="J159" s="19"/>
      <c r="K159" s="19"/>
      <c r="L159" s="19"/>
      <c r="M159" s="19"/>
      <c r="N159" s="19"/>
      <c r="O159" s="17"/>
      <c r="P159" s="1">
        <f t="shared" si="4"/>
        <v>5998.219999999999</v>
      </c>
    </row>
    <row r="160" spans="1:242" ht="15.75">
      <c r="A160" s="7">
        <v>288</v>
      </c>
      <c r="B160" s="81" t="s">
        <v>587</v>
      </c>
      <c r="C160" s="57">
        <v>10200</v>
      </c>
      <c r="D160" s="14">
        <v>999.7</v>
      </c>
      <c r="E160" s="14">
        <v>999.7</v>
      </c>
      <c r="F160" s="14">
        <v>999.7</v>
      </c>
      <c r="G160" s="14">
        <v>999.7</v>
      </c>
      <c r="H160" s="14">
        <v>999.7</v>
      </c>
      <c r="I160" s="14"/>
      <c r="J160" s="14"/>
      <c r="K160" s="14"/>
      <c r="L160" s="14"/>
      <c r="M160" s="14"/>
      <c r="N160" s="14"/>
      <c r="O160" s="58"/>
      <c r="P160" s="1">
        <f t="shared" si="4"/>
        <v>4998.5</v>
      </c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  <c r="GG160" s="59"/>
      <c r="GH160" s="59"/>
      <c r="GI160" s="59"/>
      <c r="GJ160" s="59"/>
      <c r="GK160" s="59"/>
      <c r="GL160" s="59"/>
      <c r="GM160" s="59"/>
      <c r="GN160" s="59"/>
      <c r="GO160" s="59"/>
      <c r="GP160" s="59"/>
      <c r="GQ160" s="59"/>
      <c r="GR160" s="59"/>
      <c r="GS160" s="59"/>
      <c r="GT160" s="59"/>
      <c r="GU160" s="59"/>
      <c r="GV160" s="59"/>
      <c r="GW160" s="59"/>
      <c r="GX160" s="59"/>
      <c r="GY160" s="59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59"/>
      <c r="HU160" s="59"/>
      <c r="HV160" s="59"/>
      <c r="HW160" s="59"/>
      <c r="HX160" s="59"/>
      <c r="HY160" s="59"/>
      <c r="HZ160" s="59"/>
      <c r="IA160" s="59"/>
      <c r="IB160" s="59"/>
      <c r="IC160" s="59"/>
      <c r="ID160" s="59"/>
      <c r="IE160" s="59"/>
      <c r="IF160" s="59"/>
      <c r="IG160" s="59"/>
      <c r="IH160" s="59"/>
    </row>
    <row r="161" spans="1:16" ht="15.75">
      <c r="A161" s="7">
        <v>290</v>
      </c>
      <c r="B161" s="54" t="s">
        <v>589</v>
      </c>
      <c r="C161" s="8">
        <v>10202</v>
      </c>
      <c r="D161" s="19">
        <v>888.62</v>
      </c>
      <c r="E161" s="19">
        <v>888.62</v>
      </c>
      <c r="F161" s="19">
        <v>888.62</v>
      </c>
      <c r="G161" s="19">
        <v>888.62</v>
      </c>
      <c r="H161" s="19">
        <v>888.62</v>
      </c>
      <c r="I161" s="19"/>
      <c r="J161" s="19"/>
      <c r="K161" s="19"/>
      <c r="L161" s="19"/>
      <c r="M161" s="19"/>
      <c r="N161" s="19"/>
      <c r="O161" s="17"/>
      <c r="P161" s="1">
        <f t="shared" si="4"/>
        <v>4443.1</v>
      </c>
    </row>
    <row r="162" spans="1:16" ht="15.75">
      <c r="A162" s="7">
        <v>299</v>
      </c>
      <c r="B162" s="54" t="s">
        <v>598</v>
      </c>
      <c r="C162" s="8">
        <v>10211</v>
      </c>
      <c r="D162" s="19">
        <v>666.47</v>
      </c>
      <c r="E162" s="19">
        <v>666.47</v>
      </c>
      <c r="F162" s="19">
        <v>666.47</v>
      </c>
      <c r="G162" s="19">
        <v>666.47</v>
      </c>
      <c r="H162" s="14">
        <v>555.39</v>
      </c>
      <c r="I162" s="19"/>
      <c r="J162" s="19"/>
      <c r="K162" s="19"/>
      <c r="L162" s="19"/>
      <c r="M162" s="19"/>
      <c r="N162" s="19"/>
      <c r="O162" s="17"/>
      <c r="P162" s="1">
        <f t="shared" si="4"/>
        <v>3221.27</v>
      </c>
    </row>
    <row r="163" spans="1:16" ht="15.75">
      <c r="A163" s="7">
        <v>307</v>
      </c>
      <c r="B163" s="54" t="s">
        <v>606</v>
      </c>
      <c r="C163" s="8">
        <v>10219</v>
      </c>
      <c r="D163" s="19">
        <v>1221.8600000000001</v>
      </c>
      <c r="E163" s="19">
        <v>1221.8600000000001</v>
      </c>
      <c r="F163" s="19">
        <v>1221.8600000000001</v>
      </c>
      <c r="G163" s="19">
        <v>1221.8600000000001</v>
      </c>
      <c r="H163" s="19">
        <v>1221.8600000000001</v>
      </c>
      <c r="I163" s="19"/>
      <c r="J163" s="19"/>
      <c r="K163" s="19"/>
      <c r="L163" s="19"/>
      <c r="M163" s="19"/>
      <c r="N163" s="19"/>
      <c r="O163" s="17"/>
      <c r="P163" s="1">
        <f t="shared" si="4"/>
        <v>6109.300000000001</v>
      </c>
    </row>
    <row r="164" spans="1:16" ht="15.75">
      <c r="A164" s="7">
        <v>312</v>
      </c>
      <c r="B164" s="54" t="s">
        <v>149</v>
      </c>
      <c r="C164" s="8">
        <v>21196</v>
      </c>
      <c r="D164" s="51">
        <v>2027.26</v>
      </c>
      <c r="E164" s="51">
        <v>1629.46</v>
      </c>
      <c r="F164" s="51">
        <v>2231.9700000000003</v>
      </c>
      <c r="G164" s="51">
        <v>1883.75</v>
      </c>
      <c r="H164" s="14">
        <v>1966.06</v>
      </c>
      <c r="I164" s="14"/>
      <c r="J164" s="19"/>
      <c r="K164" s="19"/>
      <c r="L164" s="19"/>
      <c r="M164" s="19"/>
      <c r="N164" s="19"/>
      <c r="O164" s="17"/>
      <c r="P164" s="1">
        <f t="shared" si="4"/>
        <v>9738.5</v>
      </c>
    </row>
    <row r="165" spans="1:242" s="59" customFormat="1" ht="15.75">
      <c r="A165" s="7">
        <v>313</v>
      </c>
      <c r="B165" s="54" t="s">
        <v>150</v>
      </c>
      <c r="C165" s="8">
        <v>21197</v>
      </c>
      <c r="D165" s="51">
        <v>684.51</v>
      </c>
      <c r="E165" s="51">
        <v>623.3100000000001</v>
      </c>
      <c r="F165" s="51">
        <v>738.0600000000001</v>
      </c>
      <c r="G165" s="51">
        <v>630.96</v>
      </c>
      <c r="H165" s="14">
        <v>715.11</v>
      </c>
      <c r="I165" s="82"/>
      <c r="J165" s="19"/>
      <c r="K165" s="19"/>
      <c r="L165" s="19"/>
      <c r="M165" s="19"/>
      <c r="N165" s="19"/>
      <c r="O165" s="17"/>
      <c r="P165" s="1">
        <f t="shared" si="4"/>
        <v>3391.9500000000003</v>
      </c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</row>
    <row r="166" spans="1:242" s="59" customFormat="1" ht="15.75">
      <c r="A166" s="7">
        <v>314</v>
      </c>
      <c r="B166" s="67" t="s">
        <v>151</v>
      </c>
      <c r="C166" s="68">
        <v>12050</v>
      </c>
      <c r="D166" s="69">
        <v>183.6</v>
      </c>
      <c r="E166" s="69">
        <v>229.5</v>
      </c>
      <c r="F166" s="69">
        <v>275.4</v>
      </c>
      <c r="G166" s="69">
        <v>275.4</v>
      </c>
      <c r="H166" s="69">
        <v>275.4</v>
      </c>
      <c r="I166" s="69"/>
      <c r="J166" s="69"/>
      <c r="K166" s="69"/>
      <c r="L166" s="69"/>
      <c r="M166" s="69"/>
      <c r="N166" s="69"/>
      <c r="O166" s="70"/>
      <c r="P166" s="1">
        <f t="shared" si="4"/>
        <v>1239.3</v>
      </c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  <c r="GN166" s="71"/>
      <c r="GO166" s="71"/>
      <c r="GP166" s="71"/>
      <c r="GQ166" s="71"/>
      <c r="GR166" s="71"/>
      <c r="GS166" s="71"/>
      <c r="GT166" s="71"/>
      <c r="GU166" s="71"/>
      <c r="GV166" s="71"/>
      <c r="GW166" s="71"/>
      <c r="GX166" s="71"/>
      <c r="GY166" s="71"/>
      <c r="GZ166" s="71"/>
      <c r="HA166" s="71"/>
      <c r="HB166" s="71"/>
      <c r="HC166" s="71"/>
      <c r="HD166" s="71"/>
      <c r="HE166" s="71"/>
      <c r="HF166" s="71"/>
      <c r="HG166" s="71"/>
      <c r="HH166" s="71"/>
      <c r="HI166" s="71"/>
      <c r="HJ166" s="71"/>
      <c r="HK166" s="71"/>
      <c r="HL166" s="71"/>
      <c r="HM166" s="71"/>
      <c r="HN166" s="71"/>
      <c r="HO166" s="71"/>
      <c r="HP166" s="71"/>
      <c r="HQ166" s="71"/>
      <c r="HR166" s="71"/>
      <c r="HS166" s="71"/>
      <c r="HT166" s="71"/>
      <c r="HU166" s="71"/>
      <c r="HV166" s="71"/>
      <c r="HW166" s="71"/>
      <c r="HX166" s="71"/>
      <c r="HY166" s="71"/>
      <c r="HZ166" s="71"/>
      <c r="IA166" s="71"/>
      <c r="IB166" s="71"/>
      <c r="IC166" s="71"/>
      <c r="ID166" s="71"/>
      <c r="IE166" s="71"/>
      <c r="IF166" s="71"/>
      <c r="IG166" s="71"/>
      <c r="IH166" s="71"/>
    </row>
    <row r="167" spans="1:242" s="59" customFormat="1" ht="15.75">
      <c r="A167" s="7">
        <v>315</v>
      </c>
      <c r="B167" s="54" t="s">
        <v>153</v>
      </c>
      <c r="C167" s="8">
        <v>12052</v>
      </c>
      <c r="D167" s="51">
        <v>183.6</v>
      </c>
      <c r="E167" s="51">
        <v>183.6</v>
      </c>
      <c r="F167" s="51">
        <v>183.6</v>
      </c>
      <c r="G167" s="51">
        <v>183.6</v>
      </c>
      <c r="H167" s="51">
        <v>183.6</v>
      </c>
      <c r="I167" s="14"/>
      <c r="J167" s="19"/>
      <c r="K167" s="19"/>
      <c r="L167" s="19"/>
      <c r="M167" s="19"/>
      <c r="N167" s="19"/>
      <c r="O167" s="17"/>
      <c r="P167" s="1">
        <f t="shared" si="4"/>
        <v>918</v>
      </c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</row>
    <row r="168" spans="1:242" s="59" customFormat="1" ht="15.75">
      <c r="A168" s="7">
        <v>316</v>
      </c>
      <c r="B168" s="54" t="s">
        <v>152</v>
      </c>
      <c r="C168" s="8">
        <v>12038</v>
      </c>
      <c r="D168" s="51">
        <v>872.1</v>
      </c>
      <c r="E168" s="51">
        <v>826.2</v>
      </c>
      <c r="F168" s="51">
        <v>826.2</v>
      </c>
      <c r="G168" s="51">
        <v>826.2</v>
      </c>
      <c r="H168" s="51">
        <v>826.2</v>
      </c>
      <c r="I168" s="14"/>
      <c r="J168" s="19"/>
      <c r="K168" s="19"/>
      <c r="L168" s="19"/>
      <c r="M168" s="19"/>
      <c r="N168" s="19"/>
      <c r="O168" s="17"/>
      <c r="P168" s="1">
        <f t="shared" si="4"/>
        <v>4176.9</v>
      </c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</row>
    <row r="169" spans="1:16" ht="15.75">
      <c r="A169" s="7">
        <v>317</v>
      </c>
      <c r="B169" s="54" t="s">
        <v>154</v>
      </c>
      <c r="C169" s="8">
        <v>21352</v>
      </c>
      <c r="D169" s="51">
        <v>47635.04000000001</v>
      </c>
      <c r="E169" s="51">
        <v>45476.520000000004</v>
      </c>
      <c r="F169" s="51">
        <v>47917.909999999996</v>
      </c>
      <c r="G169" s="51">
        <v>45887.74</v>
      </c>
      <c r="H169" s="14">
        <v>48616.35</v>
      </c>
      <c r="I169" s="14"/>
      <c r="J169" s="19"/>
      <c r="K169" s="19"/>
      <c r="L169" s="19"/>
      <c r="M169" s="19"/>
      <c r="N169" s="19"/>
      <c r="O169" s="17"/>
      <c r="P169" s="1">
        <f t="shared" si="4"/>
        <v>235533.56</v>
      </c>
    </row>
    <row r="170" spans="1:16" ht="15.75">
      <c r="A170" s="7">
        <v>318</v>
      </c>
      <c r="B170" s="54" t="s">
        <v>155</v>
      </c>
      <c r="C170" s="8">
        <v>21103</v>
      </c>
      <c r="D170" s="51">
        <v>7837.03</v>
      </c>
      <c r="E170" s="51">
        <v>7522.72</v>
      </c>
      <c r="F170" s="51">
        <v>7600.73</v>
      </c>
      <c r="G170" s="51">
        <v>7127.400000000001</v>
      </c>
      <c r="H170" s="14">
        <v>6364.51</v>
      </c>
      <c r="I170" s="14"/>
      <c r="J170" s="19"/>
      <c r="K170" s="19"/>
      <c r="L170" s="19"/>
      <c r="M170" s="19"/>
      <c r="N170" s="19"/>
      <c r="O170" s="17"/>
      <c r="P170" s="1">
        <f t="shared" si="4"/>
        <v>36452.39</v>
      </c>
    </row>
    <row r="171" spans="1:16" ht="15.75">
      <c r="A171" s="7">
        <v>319</v>
      </c>
      <c r="B171" s="54" t="s">
        <v>156</v>
      </c>
      <c r="C171" s="8">
        <v>21104</v>
      </c>
      <c r="D171" s="51">
        <v>4592.17</v>
      </c>
      <c r="E171" s="51">
        <v>4112.36</v>
      </c>
      <c r="F171" s="51">
        <v>4167.44</v>
      </c>
      <c r="G171" s="51">
        <v>4170.8</v>
      </c>
      <c r="H171" s="14">
        <v>4869.099999999999</v>
      </c>
      <c r="I171" s="14"/>
      <c r="J171" s="19"/>
      <c r="K171" s="19"/>
      <c r="L171" s="19"/>
      <c r="M171" s="19"/>
      <c r="N171" s="19"/>
      <c r="O171" s="17"/>
      <c r="P171" s="1">
        <f t="shared" si="4"/>
        <v>21911.869999999995</v>
      </c>
    </row>
    <row r="172" spans="1:16" ht="15.75">
      <c r="A172" s="7">
        <v>320</v>
      </c>
      <c r="B172" s="54" t="s">
        <v>157</v>
      </c>
      <c r="C172" s="8">
        <v>21105</v>
      </c>
      <c r="D172" s="51">
        <v>4766.85</v>
      </c>
      <c r="E172" s="51">
        <v>4253.38</v>
      </c>
      <c r="F172" s="51">
        <v>3912.79</v>
      </c>
      <c r="G172" s="51">
        <v>4015.92</v>
      </c>
      <c r="H172" s="14">
        <v>4934.53</v>
      </c>
      <c r="I172" s="14"/>
      <c r="J172" s="19"/>
      <c r="K172" s="19"/>
      <c r="L172" s="19"/>
      <c r="M172" s="19"/>
      <c r="N172" s="19"/>
      <c r="O172" s="17"/>
      <c r="P172" s="1">
        <f t="shared" si="4"/>
        <v>21883.47</v>
      </c>
    </row>
    <row r="173" spans="1:16" ht="15.75">
      <c r="A173" s="7">
        <v>321</v>
      </c>
      <c r="B173" s="54" t="s">
        <v>158</v>
      </c>
      <c r="C173" s="8">
        <v>21106</v>
      </c>
      <c r="D173" s="51">
        <v>9906.820000000002</v>
      </c>
      <c r="E173" s="51">
        <v>9282.8</v>
      </c>
      <c r="F173" s="51">
        <v>7501.47</v>
      </c>
      <c r="G173" s="51">
        <v>9282.84</v>
      </c>
      <c r="H173" s="14">
        <v>9817.72</v>
      </c>
      <c r="I173" s="14"/>
      <c r="J173" s="19"/>
      <c r="K173" s="19"/>
      <c r="L173" s="19"/>
      <c r="M173" s="19"/>
      <c r="N173" s="19"/>
      <c r="O173" s="17"/>
      <c r="P173" s="1">
        <f t="shared" si="4"/>
        <v>45791.65000000001</v>
      </c>
    </row>
    <row r="174" spans="1:16" ht="15.75">
      <c r="A174" s="7">
        <v>322</v>
      </c>
      <c r="B174" s="54" t="s">
        <v>159</v>
      </c>
      <c r="C174" s="8">
        <v>21107</v>
      </c>
      <c r="D174" s="51">
        <v>8667.92</v>
      </c>
      <c r="E174" s="51">
        <v>7786.97</v>
      </c>
      <c r="F174" s="51">
        <v>8175.22</v>
      </c>
      <c r="G174" s="51">
        <v>7251.13</v>
      </c>
      <c r="H174" s="14">
        <v>7341.06</v>
      </c>
      <c r="I174" s="14"/>
      <c r="J174" s="19"/>
      <c r="K174" s="19"/>
      <c r="L174" s="19"/>
      <c r="M174" s="19"/>
      <c r="N174" s="19"/>
      <c r="O174" s="17"/>
      <c r="P174" s="1">
        <f aca="true" t="shared" si="5" ref="P174:P235">SUM(D174:O174)</f>
        <v>39222.3</v>
      </c>
    </row>
    <row r="175" spans="1:16" ht="15.75">
      <c r="A175" s="7">
        <v>323</v>
      </c>
      <c r="B175" s="54" t="s">
        <v>160</v>
      </c>
      <c r="C175" s="8">
        <v>21108</v>
      </c>
      <c r="D175" s="51">
        <v>6409.7300000000005</v>
      </c>
      <c r="E175" s="51">
        <v>7308.76</v>
      </c>
      <c r="F175" s="51">
        <v>6757.13</v>
      </c>
      <c r="G175" s="51">
        <v>7128.3099999999995</v>
      </c>
      <c r="H175" s="14">
        <v>7374.33</v>
      </c>
      <c r="I175" s="14"/>
      <c r="J175" s="19"/>
      <c r="K175" s="19"/>
      <c r="L175" s="19"/>
      <c r="M175" s="19"/>
      <c r="N175" s="19"/>
      <c r="O175" s="17"/>
      <c r="P175" s="1">
        <f t="shared" si="5"/>
        <v>34978.26</v>
      </c>
    </row>
    <row r="176" spans="1:16" ht="15.75">
      <c r="A176" s="7">
        <v>324</v>
      </c>
      <c r="B176" s="54" t="s">
        <v>161</v>
      </c>
      <c r="C176" s="8">
        <v>21109</v>
      </c>
      <c r="D176" s="51">
        <v>6279.8099999999995</v>
      </c>
      <c r="E176" s="51">
        <v>4595.69</v>
      </c>
      <c r="F176" s="51">
        <v>6052.56</v>
      </c>
      <c r="G176" s="51">
        <v>6466.69</v>
      </c>
      <c r="H176" s="14">
        <v>10439.49</v>
      </c>
      <c r="I176" s="14"/>
      <c r="J176" s="19"/>
      <c r="K176" s="19"/>
      <c r="L176" s="19"/>
      <c r="M176" s="19"/>
      <c r="N176" s="19"/>
      <c r="O176" s="17"/>
      <c r="P176" s="1">
        <f t="shared" si="5"/>
        <v>33834.24</v>
      </c>
    </row>
    <row r="177" spans="1:16" ht="15.75">
      <c r="A177" s="7">
        <v>325</v>
      </c>
      <c r="B177" s="54" t="s">
        <v>162</v>
      </c>
      <c r="C177" s="8">
        <v>21110</v>
      </c>
      <c r="D177" s="51">
        <v>7852.78</v>
      </c>
      <c r="E177" s="51">
        <v>7747.320000000001</v>
      </c>
      <c r="F177" s="51">
        <v>6599.21</v>
      </c>
      <c r="G177" s="51">
        <v>6453.54</v>
      </c>
      <c r="H177" s="14">
        <v>5997.610000000001</v>
      </c>
      <c r="I177" s="14"/>
      <c r="J177" s="19"/>
      <c r="K177" s="19"/>
      <c r="L177" s="19"/>
      <c r="M177" s="19"/>
      <c r="N177" s="19"/>
      <c r="O177" s="17"/>
      <c r="P177" s="1">
        <f t="shared" si="5"/>
        <v>34650.46000000001</v>
      </c>
    </row>
    <row r="178" spans="1:16" ht="15.75">
      <c r="A178" s="7">
        <v>326</v>
      </c>
      <c r="B178" s="54" t="s">
        <v>163</v>
      </c>
      <c r="C178" s="8">
        <v>21100</v>
      </c>
      <c r="D178" s="51">
        <v>6908.280000000001</v>
      </c>
      <c r="E178" s="51">
        <v>7138.7300000000005</v>
      </c>
      <c r="F178" s="51">
        <v>7024.280000000001</v>
      </c>
      <c r="G178" s="51">
        <v>7687.09</v>
      </c>
      <c r="H178" s="14">
        <v>8282.869999999999</v>
      </c>
      <c r="I178" s="14"/>
      <c r="J178" s="19"/>
      <c r="K178" s="19"/>
      <c r="L178" s="19"/>
      <c r="M178" s="19"/>
      <c r="N178" s="19"/>
      <c r="O178" s="17"/>
      <c r="P178" s="1">
        <f t="shared" si="5"/>
        <v>37041.25</v>
      </c>
    </row>
    <row r="179" spans="1:16" ht="15.75">
      <c r="A179" s="7">
        <v>327</v>
      </c>
      <c r="B179" s="54" t="s">
        <v>164</v>
      </c>
      <c r="C179" s="8">
        <v>21101</v>
      </c>
      <c r="D179" s="51">
        <v>45220.28999999999</v>
      </c>
      <c r="E179" s="51">
        <v>39095.01</v>
      </c>
      <c r="F179" s="51">
        <v>40483.41999999999</v>
      </c>
      <c r="G179" s="51">
        <v>40983.399999999994</v>
      </c>
      <c r="H179" s="14">
        <v>35633.45</v>
      </c>
      <c r="I179" s="14"/>
      <c r="J179" s="19"/>
      <c r="K179" s="19"/>
      <c r="L179" s="19"/>
      <c r="M179" s="19"/>
      <c r="N179" s="19"/>
      <c r="O179" s="17"/>
      <c r="P179" s="1">
        <f t="shared" si="5"/>
        <v>201415.56999999995</v>
      </c>
    </row>
    <row r="180" spans="1:16" ht="15.75">
      <c r="A180" s="7">
        <v>328</v>
      </c>
      <c r="B180" s="54" t="s">
        <v>165</v>
      </c>
      <c r="C180" s="8">
        <v>21102</v>
      </c>
      <c r="D180" s="51">
        <v>4429.38</v>
      </c>
      <c r="E180" s="51">
        <v>4780.05</v>
      </c>
      <c r="F180" s="51">
        <v>4877.05</v>
      </c>
      <c r="G180" s="51">
        <v>4741.49</v>
      </c>
      <c r="H180" s="14">
        <v>5419.599999999999</v>
      </c>
      <c r="I180" s="14"/>
      <c r="J180" s="19"/>
      <c r="K180" s="19"/>
      <c r="L180" s="19"/>
      <c r="M180" s="19"/>
      <c r="N180" s="19"/>
      <c r="O180" s="17"/>
      <c r="P180" s="1">
        <f t="shared" si="5"/>
        <v>24247.57</v>
      </c>
    </row>
    <row r="181" spans="1:16" ht="15.75">
      <c r="A181" s="7">
        <v>329</v>
      </c>
      <c r="B181" s="54" t="s">
        <v>166</v>
      </c>
      <c r="C181" s="8">
        <v>21530</v>
      </c>
      <c r="D181" s="51">
        <v>5249.73</v>
      </c>
      <c r="E181" s="51">
        <v>5101.969999999999</v>
      </c>
      <c r="F181" s="51">
        <v>4329.62</v>
      </c>
      <c r="G181" s="51">
        <v>4332.07</v>
      </c>
      <c r="H181" s="14">
        <v>4462.429999999999</v>
      </c>
      <c r="I181" s="14"/>
      <c r="J181" s="19"/>
      <c r="K181" s="19"/>
      <c r="L181" s="19"/>
      <c r="M181" s="19"/>
      <c r="N181" s="19"/>
      <c r="O181" s="17"/>
      <c r="P181" s="1">
        <f t="shared" si="5"/>
        <v>23475.82</v>
      </c>
    </row>
    <row r="182" spans="1:16" ht="15.75">
      <c r="A182" s="7">
        <v>330</v>
      </c>
      <c r="B182" s="54" t="s">
        <v>167</v>
      </c>
      <c r="C182" s="8">
        <v>21531</v>
      </c>
      <c r="D182" s="51">
        <v>5815.8099999999995</v>
      </c>
      <c r="E182" s="51">
        <v>5025.11</v>
      </c>
      <c r="F182" s="51">
        <v>4420.76</v>
      </c>
      <c r="G182" s="51">
        <v>4817.64</v>
      </c>
      <c r="H182" s="14">
        <v>4639.24</v>
      </c>
      <c r="I182" s="14"/>
      <c r="J182" s="19"/>
      <c r="K182" s="19"/>
      <c r="L182" s="19"/>
      <c r="M182" s="19"/>
      <c r="N182" s="19"/>
      <c r="O182" s="17"/>
      <c r="P182" s="1">
        <f t="shared" si="5"/>
        <v>24718.559999999998</v>
      </c>
    </row>
    <row r="183" spans="1:16" ht="15.75">
      <c r="A183" s="7">
        <v>331</v>
      </c>
      <c r="B183" s="54" t="s">
        <v>168</v>
      </c>
      <c r="C183" s="8">
        <v>21532</v>
      </c>
      <c r="D183" s="51">
        <v>5367.02</v>
      </c>
      <c r="E183" s="51">
        <v>5343.67</v>
      </c>
      <c r="F183" s="51">
        <v>4611.650000000001</v>
      </c>
      <c r="G183" s="51">
        <v>7134.38</v>
      </c>
      <c r="H183" s="14">
        <v>5297.46</v>
      </c>
      <c r="I183" s="14"/>
      <c r="J183" s="19"/>
      <c r="K183" s="19"/>
      <c r="L183" s="19"/>
      <c r="M183" s="19"/>
      <c r="N183" s="19"/>
      <c r="O183" s="17"/>
      <c r="P183" s="1">
        <f t="shared" si="5"/>
        <v>27754.18</v>
      </c>
    </row>
    <row r="184" spans="1:16" ht="15.75">
      <c r="A184" s="7">
        <v>332</v>
      </c>
      <c r="B184" s="54" t="s">
        <v>169</v>
      </c>
      <c r="C184" s="8">
        <v>21533</v>
      </c>
      <c r="D184" s="51">
        <v>2563.6600000000003</v>
      </c>
      <c r="E184" s="51">
        <v>1883.12</v>
      </c>
      <c r="F184" s="51">
        <v>2330.4900000000002</v>
      </c>
      <c r="G184" s="51">
        <v>2299.89</v>
      </c>
      <c r="H184" s="14">
        <v>2129.14</v>
      </c>
      <c r="I184" s="14"/>
      <c r="J184" s="19"/>
      <c r="K184" s="19"/>
      <c r="L184" s="82"/>
      <c r="M184" s="19"/>
      <c r="N184" s="19"/>
      <c r="O184" s="17"/>
      <c r="P184" s="1">
        <f t="shared" si="5"/>
        <v>11206.3</v>
      </c>
    </row>
    <row r="185" spans="1:16" ht="15.75">
      <c r="A185" s="7">
        <v>333</v>
      </c>
      <c r="B185" s="54" t="s">
        <v>170</v>
      </c>
      <c r="C185" s="8">
        <v>21534</v>
      </c>
      <c r="D185" s="51">
        <v>2758.73</v>
      </c>
      <c r="E185" s="51">
        <v>2844.87</v>
      </c>
      <c r="F185" s="51">
        <v>-350.80000000000007</v>
      </c>
      <c r="G185" s="51">
        <v>2465.7400000000002</v>
      </c>
      <c r="H185" s="14">
        <v>2508.58</v>
      </c>
      <c r="I185" s="14"/>
      <c r="J185" s="19"/>
      <c r="K185" s="19"/>
      <c r="L185" s="19"/>
      <c r="M185" s="19"/>
      <c r="N185" s="19"/>
      <c r="O185" s="17"/>
      <c r="P185" s="1">
        <f t="shared" si="5"/>
        <v>10227.12</v>
      </c>
    </row>
    <row r="186" spans="1:16" ht="15.75">
      <c r="A186" s="7">
        <v>334</v>
      </c>
      <c r="B186" s="54" t="s">
        <v>171</v>
      </c>
      <c r="C186" s="8">
        <v>21535</v>
      </c>
      <c r="D186" s="51">
        <v>2315.71</v>
      </c>
      <c r="E186" s="51">
        <v>3556.62</v>
      </c>
      <c r="F186" s="51">
        <v>1882.31</v>
      </c>
      <c r="G186" s="51">
        <v>2251.5299999999997</v>
      </c>
      <c r="H186" s="14">
        <v>2223.99</v>
      </c>
      <c r="I186" s="14"/>
      <c r="J186" s="19"/>
      <c r="K186" s="19"/>
      <c r="L186" s="19"/>
      <c r="M186" s="19"/>
      <c r="N186" s="19"/>
      <c r="O186" s="17"/>
      <c r="P186" s="1">
        <f t="shared" si="5"/>
        <v>12230.159999999998</v>
      </c>
    </row>
    <row r="187" spans="1:16" ht="15.75">
      <c r="A187" s="7">
        <v>335</v>
      </c>
      <c r="B187" s="54" t="s">
        <v>172</v>
      </c>
      <c r="C187" s="8">
        <v>21536</v>
      </c>
      <c r="D187" s="51">
        <v>3508.29</v>
      </c>
      <c r="E187" s="51">
        <v>3064.59</v>
      </c>
      <c r="F187" s="51">
        <v>3235.34</v>
      </c>
      <c r="G187" s="51">
        <v>3164.04</v>
      </c>
      <c r="H187" s="14">
        <v>3445.86</v>
      </c>
      <c r="I187" s="14"/>
      <c r="J187" s="19"/>
      <c r="K187" s="19"/>
      <c r="L187" s="19"/>
      <c r="M187" s="19"/>
      <c r="N187" s="19"/>
      <c r="O187" s="17"/>
      <c r="P187" s="1">
        <f t="shared" si="5"/>
        <v>16418.120000000003</v>
      </c>
    </row>
    <row r="188" spans="1:16" ht="15.75">
      <c r="A188" s="7">
        <v>336</v>
      </c>
      <c r="B188" s="54" t="s">
        <v>173</v>
      </c>
      <c r="C188" s="8">
        <v>21537</v>
      </c>
      <c r="D188" s="51">
        <v>2505.5099999999998</v>
      </c>
      <c r="E188" s="51">
        <v>2517.16</v>
      </c>
      <c r="F188" s="51">
        <v>2660.06</v>
      </c>
      <c r="G188" s="51">
        <v>2568.2599999999998</v>
      </c>
      <c r="H188" s="14">
        <v>3239.0299999999997</v>
      </c>
      <c r="I188" s="14"/>
      <c r="J188" s="19"/>
      <c r="K188" s="19"/>
      <c r="L188" s="19"/>
      <c r="M188" s="19"/>
      <c r="N188" s="19"/>
      <c r="O188" s="17"/>
      <c r="P188" s="1">
        <f t="shared" si="5"/>
        <v>13490.02</v>
      </c>
    </row>
    <row r="189" spans="1:16" ht="15.75">
      <c r="A189" s="7">
        <v>337</v>
      </c>
      <c r="B189" s="54" t="s">
        <v>174</v>
      </c>
      <c r="C189" s="8">
        <v>21538</v>
      </c>
      <c r="D189" s="51">
        <v>4579.71</v>
      </c>
      <c r="E189" s="51">
        <v>4026</v>
      </c>
      <c r="F189" s="51">
        <v>4129.73</v>
      </c>
      <c r="G189" s="51">
        <v>4197.67</v>
      </c>
      <c r="H189" s="14">
        <v>4806.6</v>
      </c>
      <c r="I189" s="19"/>
      <c r="J189" s="19"/>
      <c r="K189" s="19"/>
      <c r="L189" s="19"/>
      <c r="M189" s="19"/>
      <c r="N189" s="19"/>
      <c r="O189" s="17"/>
      <c r="P189" s="1">
        <f t="shared" si="5"/>
        <v>21739.71</v>
      </c>
    </row>
    <row r="190" spans="1:16" ht="15.75">
      <c r="A190" s="7">
        <v>338</v>
      </c>
      <c r="B190" s="54" t="s">
        <v>175</v>
      </c>
      <c r="C190" s="8">
        <v>21539</v>
      </c>
      <c r="D190" s="51">
        <v>5668.150000000001</v>
      </c>
      <c r="E190" s="51">
        <v>3989.3500000000004</v>
      </c>
      <c r="F190" s="51">
        <v>4232.93</v>
      </c>
      <c r="G190" s="51">
        <v>5110.2300000000005</v>
      </c>
      <c r="H190" s="14">
        <v>4125.21</v>
      </c>
      <c r="I190" s="14"/>
      <c r="J190" s="19"/>
      <c r="K190" s="19"/>
      <c r="L190" s="19"/>
      <c r="M190" s="19"/>
      <c r="N190" s="19"/>
      <c r="O190" s="17"/>
      <c r="P190" s="1">
        <f t="shared" si="5"/>
        <v>23125.87</v>
      </c>
    </row>
    <row r="191" spans="1:16" ht="15.75">
      <c r="A191" s="7">
        <v>339</v>
      </c>
      <c r="B191" s="54" t="s">
        <v>176</v>
      </c>
      <c r="C191" s="8">
        <v>21540</v>
      </c>
      <c r="D191" s="51">
        <v>8021.1</v>
      </c>
      <c r="E191" s="51">
        <v>7350.67</v>
      </c>
      <c r="F191" s="51">
        <v>8409.2</v>
      </c>
      <c r="G191" s="51">
        <v>8297.24</v>
      </c>
      <c r="H191" s="14">
        <v>9056.109999999999</v>
      </c>
      <c r="I191" s="19"/>
      <c r="J191" s="19"/>
      <c r="K191" s="19"/>
      <c r="L191" s="19"/>
      <c r="M191" s="19"/>
      <c r="N191" s="19"/>
      <c r="O191" s="17"/>
      <c r="P191" s="1">
        <f t="shared" si="5"/>
        <v>41134.32</v>
      </c>
    </row>
    <row r="192" spans="1:16" ht="15.75">
      <c r="A192" s="7">
        <v>340</v>
      </c>
      <c r="B192" s="54" t="s">
        <v>177</v>
      </c>
      <c r="C192" s="8">
        <v>21541</v>
      </c>
      <c r="D192" s="51">
        <v>7738.74</v>
      </c>
      <c r="E192" s="51">
        <v>6552.639999999999</v>
      </c>
      <c r="F192" s="51">
        <v>7113.889999999999</v>
      </c>
      <c r="G192" s="51">
        <v>8000.99</v>
      </c>
      <c r="H192" s="14">
        <v>6424.16</v>
      </c>
      <c r="I192" s="14"/>
      <c r="J192" s="19"/>
      <c r="K192" s="19"/>
      <c r="L192" s="19"/>
      <c r="M192" s="19"/>
      <c r="N192" s="19"/>
      <c r="O192" s="17"/>
      <c r="P192" s="1">
        <f t="shared" si="5"/>
        <v>35830.42</v>
      </c>
    </row>
    <row r="193" spans="1:16" ht="15.75">
      <c r="A193" s="7">
        <v>341</v>
      </c>
      <c r="B193" s="54" t="s">
        <v>178</v>
      </c>
      <c r="C193" s="8">
        <v>21542</v>
      </c>
      <c r="D193" s="51">
        <v>10812.580000000002</v>
      </c>
      <c r="E193" s="51">
        <v>5972.49</v>
      </c>
      <c r="F193" s="51">
        <v>9262.02</v>
      </c>
      <c r="G193" s="51">
        <v>9565.28</v>
      </c>
      <c r="H193" s="14">
        <v>9231.81</v>
      </c>
      <c r="I193" s="14"/>
      <c r="J193" s="19"/>
      <c r="K193" s="19"/>
      <c r="L193" s="19"/>
      <c r="M193" s="19"/>
      <c r="N193" s="19"/>
      <c r="O193" s="17"/>
      <c r="P193" s="1">
        <f t="shared" si="5"/>
        <v>44844.18</v>
      </c>
    </row>
    <row r="194" spans="1:16" ht="15.75">
      <c r="A194" s="7">
        <v>342</v>
      </c>
      <c r="B194" s="54" t="s">
        <v>179</v>
      </c>
      <c r="C194" s="8">
        <v>21528</v>
      </c>
      <c r="D194" s="51">
        <v>5055.7</v>
      </c>
      <c r="E194" s="51">
        <v>6627.29</v>
      </c>
      <c r="F194" s="51">
        <v>6036.09</v>
      </c>
      <c r="G194" s="51">
        <v>6033.04</v>
      </c>
      <c r="H194" s="14">
        <v>5925.93</v>
      </c>
      <c r="I194" s="14"/>
      <c r="J194" s="19"/>
      <c r="K194" s="19"/>
      <c r="L194" s="19"/>
      <c r="M194" s="19"/>
      <c r="N194" s="19"/>
      <c r="O194" s="17"/>
      <c r="P194" s="1">
        <f t="shared" si="5"/>
        <v>29678.050000000003</v>
      </c>
    </row>
    <row r="195" spans="1:16" ht="15.75">
      <c r="A195" s="7">
        <v>343</v>
      </c>
      <c r="B195" s="54" t="s">
        <v>180</v>
      </c>
      <c r="C195" s="8">
        <v>21529</v>
      </c>
      <c r="D195" s="51">
        <v>6572.2300000000005</v>
      </c>
      <c r="E195" s="51">
        <v>4947.9800000000005</v>
      </c>
      <c r="F195" s="51">
        <v>4722.77</v>
      </c>
      <c r="G195" s="51">
        <v>4884.64</v>
      </c>
      <c r="H195" s="14">
        <v>5266.83</v>
      </c>
      <c r="I195" s="14"/>
      <c r="J195" s="19"/>
      <c r="K195" s="19"/>
      <c r="L195" s="19"/>
      <c r="M195" s="19"/>
      <c r="N195" s="19"/>
      <c r="O195" s="17"/>
      <c r="P195" s="1">
        <f t="shared" si="5"/>
        <v>26394.450000000004</v>
      </c>
    </row>
    <row r="196" spans="1:16" ht="15.75">
      <c r="A196" s="7">
        <v>344</v>
      </c>
      <c r="B196" s="54" t="s">
        <v>181</v>
      </c>
      <c r="C196" s="8">
        <v>21367</v>
      </c>
      <c r="D196" s="51">
        <v>1514.6999999999998</v>
      </c>
      <c r="E196" s="51">
        <v>1514.6999999999998</v>
      </c>
      <c r="F196" s="51">
        <v>1514.6999999999998</v>
      </c>
      <c r="G196" s="51">
        <v>1514.6999999999998</v>
      </c>
      <c r="H196" s="14">
        <v>1514.6999999999998</v>
      </c>
      <c r="I196" s="14"/>
      <c r="J196" s="19"/>
      <c r="K196" s="19"/>
      <c r="L196" s="19"/>
      <c r="M196" s="19"/>
      <c r="N196" s="19"/>
      <c r="O196" s="17"/>
      <c r="P196" s="1">
        <f t="shared" si="5"/>
        <v>7573.499999999999</v>
      </c>
    </row>
    <row r="197" spans="1:16" ht="15.75">
      <c r="A197" s="7">
        <v>345</v>
      </c>
      <c r="B197" s="54" t="s">
        <v>182</v>
      </c>
      <c r="C197" s="8">
        <v>21371</v>
      </c>
      <c r="D197" s="51">
        <v>642.6</v>
      </c>
      <c r="E197" s="51">
        <v>642.6</v>
      </c>
      <c r="F197" s="51">
        <v>688.5</v>
      </c>
      <c r="G197" s="51">
        <v>688.5</v>
      </c>
      <c r="H197" s="14">
        <v>688.5</v>
      </c>
      <c r="I197" s="14"/>
      <c r="J197" s="19"/>
      <c r="K197" s="19"/>
      <c r="L197" s="19"/>
      <c r="M197" s="19"/>
      <c r="N197" s="19"/>
      <c r="O197" s="17"/>
      <c r="P197" s="1">
        <f t="shared" si="5"/>
        <v>3350.7</v>
      </c>
    </row>
    <row r="198" spans="1:16" s="103" customFormat="1" ht="15.75">
      <c r="A198" s="97">
        <v>346</v>
      </c>
      <c r="B198" s="104" t="s">
        <v>183</v>
      </c>
      <c r="C198" s="99">
        <v>21373</v>
      </c>
      <c r="D198" s="100">
        <v>688.5</v>
      </c>
      <c r="E198" s="100">
        <v>688.5</v>
      </c>
      <c r="F198" s="100">
        <v>688.5</v>
      </c>
      <c r="G198" s="100">
        <v>0</v>
      </c>
      <c r="H198" s="100">
        <v>0</v>
      </c>
      <c r="I198" s="100"/>
      <c r="J198" s="100"/>
      <c r="K198" s="100"/>
      <c r="L198" s="100"/>
      <c r="M198" s="100"/>
      <c r="N198" s="100"/>
      <c r="O198" s="101"/>
      <c r="P198" s="102">
        <f t="shared" si="5"/>
        <v>2065.5</v>
      </c>
    </row>
    <row r="199" spans="1:16" s="103" customFormat="1" ht="15.75">
      <c r="A199" s="97">
        <v>347</v>
      </c>
      <c r="B199" s="104" t="s">
        <v>184</v>
      </c>
      <c r="C199" s="99">
        <v>21374</v>
      </c>
      <c r="D199" s="100">
        <v>91.8</v>
      </c>
      <c r="E199" s="100">
        <v>45.9</v>
      </c>
      <c r="F199" s="100">
        <v>45.9</v>
      </c>
      <c r="G199" s="100">
        <v>0</v>
      </c>
      <c r="H199" s="100">
        <v>0</v>
      </c>
      <c r="I199" s="100"/>
      <c r="J199" s="100"/>
      <c r="K199" s="100"/>
      <c r="L199" s="100"/>
      <c r="M199" s="100"/>
      <c r="N199" s="100"/>
      <c r="O199" s="101"/>
      <c r="P199" s="102">
        <f t="shared" si="5"/>
        <v>183.6</v>
      </c>
    </row>
    <row r="200" spans="1:242" s="59" customFormat="1" ht="15.75">
      <c r="A200" s="7">
        <v>348</v>
      </c>
      <c r="B200" s="54" t="s">
        <v>611</v>
      </c>
      <c r="C200" s="8">
        <v>10224</v>
      </c>
      <c r="D200" s="19">
        <v>650.24</v>
      </c>
      <c r="E200" s="19">
        <v>665.54</v>
      </c>
      <c r="F200" s="19">
        <v>466.34</v>
      </c>
      <c r="G200" s="19">
        <v>645.04</v>
      </c>
      <c r="H200" s="14">
        <v>645.04</v>
      </c>
      <c r="I200" s="19"/>
      <c r="J200" s="19"/>
      <c r="K200" s="19"/>
      <c r="L200" s="19"/>
      <c r="M200" s="19"/>
      <c r="N200" s="19"/>
      <c r="O200" s="17"/>
      <c r="P200" s="1">
        <f t="shared" si="5"/>
        <v>3072.2</v>
      </c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</row>
    <row r="201" spans="1:242" s="75" customFormat="1" ht="15.75">
      <c r="A201" s="7">
        <v>349</v>
      </c>
      <c r="B201" s="47" t="s">
        <v>185</v>
      </c>
      <c r="C201" s="8">
        <v>21816</v>
      </c>
      <c r="D201" s="51">
        <v>555.39</v>
      </c>
      <c r="E201" s="51">
        <v>555.39</v>
      </c>
      <c r="F201" s="51">
        <v>555.39</v>
      </c>
      <c r="G201" s="51">
        <v>555.39</v>
      </c>
      <c r="H201" s="14">
        <v>555.39</v>
      </c>
      <c r="I201" s="14"/>
      <c r="J201" s="19"/>
      <c r="K201" s="19"/>
      <c r="L201" s="19"/>
      <c r="M201" s="19"/>
      <c r="N201" s="19"/>
      <c r="O201" s="17"/>
      <c r="P201" s="1">
        <f t="shared" si="5"/>
        <v>2776.95</v>
      </c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</row>
    <row r="202" spans="1:242" s="75" customFormat="1" ht="15.75">
      <c r="A202" s="7">
        <v>350</v>
      </c>
      <c r="B202" s="54" t="s">
        <v>186</v>
      </c>
      <c r="C202" s="8">
        <v>12219</v>
      </c>
      <c r="D202" s="51">
        <v>1101.6</v>
      </c>
      <c r="E202" s="51">
        <v>1101.6</v>
      </c>
      <c r="F202" s="51">
        <v>1101.6</v>
      </c>
      <c r="G202" s="51">
        <v>1101.6</v>
      </c>
      <c r="H202" s="14">
        <v>-501.84</v>
      </c>
      <c r="I202" s="14"/>
      <c r="J202" s="19"/>
      <c r="K202" s="19"/>
      <c r="L202" s="19"/>
      <c r="M202" s="19"/>
      <c r="N202" s="19"/>
      <c r="O202" s="17"/>
      <c r="P202" s="1">
        <f t="shared" si="5"/>
        <v>3904.5599999999995</v>
      </c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</row>
    <row r="203" spans="1:241" s="116" customFormat="1" ht="15.75">
      <c r="A203" s="97">
        <v>351</v>
      </c>
      <c r="B203" s="104" t="s">
        <v>187</v>
      </c>
      <c r="C203" s="112">
        <v>12226</v>
      </c>
      <c r="D203" s="100">
        <v>229.5</v>
      </c>
      <c r="E203" s="100">
        <v>229.5</v>
      </c>
      <c r="F203" s="100">
        <v>229.5</v>
      </c>
      <c r="G203" s="100">
        <v>229.5</v>
      </c>
      <c r="H203" s="100">
        <v>229.5</v>
      </c>
      <c r="I203" s="100"/>
      <c r="J203" s="100"/>
      <c r="K203" s="100"/>
      <c r="L203" s="100"/>
      <c r="M203" s="100"/>
      <c r="N203" s="100"/>
      <c r="O203" s="101"/>
      <c r="P203" s="102">
        <f t="shared" si="5"/>
        <v>1147.5</v>
      </c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  <c r="CH203" s="103"/>
      <c r="CI203" s="103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03"/>
      <c r="CV203" s="103"/>
      <c r="CW203" s="103"/>
      <c r="CX203" s="103"/>
      <c r="CY203" s="103"/>
      <c r="CZ203" s="103"/>
      <c r="DA203" s="103"/>
      <c r="DB203" s="103"/>
      <c r="DC203" s="103"/>
      <c r="DD203" s="103"/>
      <c r="DE203" s="103"/>
      <c r="DF203" s="103"/>
      <c r="DG203" s="103"/>
      <c r="DH203" s="103"/>
      <c r="DI203" s="103"/>
      <c r="DJ203" s="103"/>
      <c r="DK203" s="103"/>
      <c r="DL203" s="103"/>
      <c r="DM203" s="103"/>
      <c r="DN203" s="103"/>
      <c r="DO203" s="103"/>
      <c r="DP203" s="103"/>
      <c r="DQ203" s="103"/>
      <c r="DR203" s="103"/>
      <c r="DS203" s="103"/>
      <c r="DT203" s="103"/>
      <c r="DU203" s="103"/>
      <c r="DV203" s="103"/>
      <c r="DW203" s="103"/>
      <c r="DX203" s="103"/>
      <c r="DY203" s="103"/>
      <c r="DZ203" s="103"/>
      <c r="EA203" s="103"/>
      <c r="EB203" s="103"/>
      <c r="EC203" s="103"/>
      <c r="ED203" s="103"/>
      <c r="EE203" s="103"/>
      <c r="EF203" s="103"/>
      <c r="EG203" s="103"/>
      <c r="EH203" s="103"/>
      <c r="EI203" s="103"/>
      <c r="EJ203" s="103"/>
      <c r="EK203" s="103"/>
      <c r="EL203" s="103"/>
      <c r="EM203" s="103"/>
      <c r="EN203" s="103"/>
      <c r="EO203" s="103"/>
      <c r="EP203" s="103"/>
      <c r="EQ203" s="103"/>
      <c r="ER203" s="103"/>
      <c r="ES203" s="103"/>
      <c r="ET203" s="103"/>
      <c r="EU203" s="103"/>
      <c r="EV203" s="103"/>
      <c r="EW203" s="103"/>
      <c r="EX203" s="103"/>
      <c r="EY203" s="103"/>
      <c r="EZ203" s="103"/>
      <c r="FA203" s="103"/>
      <c r="FB203" s="103"/>
      <c r="FC203" s="103"/>
      <c r="FD203" s="103"/>
      <c r="FE203" s="103"/>
      <c r="FF203" s="103"/>
      <c r="FG203" s="103"/>
      <c r="FH203" s="103"/>
      <c r="FI203" s="103"/>
      <c r="FJ203" s="103"/>
      <c r="FK203" s="103"/>
      <c r="FL203" s="103"/>
      <c r="FM203" s="103"/>
      <c r="FN203" s="103"/>
      <c r="FO203" s="103"/>
      <c r="FP203" s="103"/>
      <c r="FQ203" s="103"/>
      <c r="FR203" s="103"/>
      <c r="FS203" s="103"/>
      <c r="FT203" s="103"/>
      <c r="FU203" s="103"/>
      <c r="FV203" s="103"/>
      <c r="FW203" s="103"/>
      <c r="FX203" s="103"/>
      <c r="FY203" s="103"/>
      <c r="FZ203" s="103"/>
      <c r="GA203" s="103"/>
      <c r="GB203" s="103"/>
      <c r="GC203" s="103"/>
      <c r="GD203" s="103"/>
      <c r="GE203" s="103"/>
      <c r="GF203" s="103"/>
      <c r="GG203" s="103"/>
      <c r="GH203" s="103"/>
      <c r="GI203" s="103"/>
      <c r="GJ203" s="103"/>
      <c r="GK203" s="103"/>
      <c r="GL203" s="103"/>
      <c r="GM203" s="103"/>
      <c r="GN203" s="103"/>
      <c r="GO203" s="103"/>
      <c r="GP203" s="103"/>
      <c r="GQ203" s="103"/>
      <c r="GR203" s="103"/>
      <c r="GS203" s="103"/>
      <c r="GT203" s="103"/>
      <c r="GU203" s="103"/>
      <c r="GV203" s="103"/>
      <c r="GW203" s="103"/>
      <c r="GX203" s="103"/>
      <c r="GY203" s="103"/>
      <c r="GZ203" s="103"/>
      <c r="HA203" s="103"/>
      <c r="HB203" s="103"/>
      <c r="HC203" s="103"/>
      <c r="HD203" s="103"/>
      <c r="HE203" s="103"/>
      <c r="HF203" s="103"/>
      <c r="HG203" s="103"/>
      <c r="HH203" s="103"/>
      <c r="HI203" s="103"/>
      <c r="HJ203" s="103"/>
      <c r="HK203" s="103"/>
      <c r="HL203" s="103"/>
      <c r="HM203" s="103"/>
      <c r="HN203" s="103"/>
      <c r="HO203" s="103"/>
      <c r="HP203" s="103"/>
      <c r="HQ203" s="103"/>
      <c r="HR203" s="103"/>
      <c r="HS203" s="103"/>
      <c r="HT203" s="103"/>
      <c r="HU203" s="103"/>
      <c r="HV203" s="103"/>
      <c r="HW203" s="103"/>
      <c r="HX203" s="103"/>
      <c r="HY203" s="103"/>
      <c r="HZ203" s="103"/>
      <c r="IA203" s="103"/>
      <c r="IB203" s="103"/>
      <c r="IC203" s="103"/>
      <c r="ID203" s="103"/>
      <c r="IE203" s="103"/>
      <c r="IF203" s="103"/>
      <c r="IG203" s="103"/>
    </row>
    <row r="204" spans="1:242" s="75" customFormat="1" ht="15.75">
      <c r="A204" s="7">
        <v>353</v>
      </c>
      <c r="B204" s="54" t="s">
        <v>189</v>
      </c>
      <c r="C204" s="8">
        <v>21653</v>
      </c>
      <c r="D204" s="51">
        <v>4387.45</v>
      </c>
      <c r="E204" s="51">
        <v>4300.55</v>
      </c>
      <c r="F204" s="51">
        <v>4298.099999999999</v>
      </c>
      <c r="G204" s="51">
        <v>4379.19</v>
      </c>
      <c r="H204" s="14">
        <v>4465.179999999999</v>
      </c>
      <c r="I204" s="14"/>
      <c r="J204" s="19"/>
      <c r="K204" s="19"/>
      <c r="L204" s="19"/>
      <c r="M204" s="19"/>
      <c r="N204" s="19"/>
      <c r="O204" s="17"/>
      <c r="P204" s="1">
        <f t="shared" si="5"/>
        <v>21830.469999999998</v>
      </c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</row>
    <row r="205" spans="1:16" s="103" customFormat="1" ht="15.75">
      <c r="A205" s="97">
        <v>354</v>
      </c>
      <c r="B205" s="105" t="s">
        <v>190</v>
      </c>
      <c r="C205" s="99">
        <v>21212</v>
      </c>
      <c r="D205" s="100">
        <v>367.2</v>
      </c>
      <c r="E205" s="100">
        <v>367.2</v>
      </c>
      <c r="F205" s="100">
        <v>367.2</v>
      </c>
      <c r="G205" s="100"/>
      <c r="H205" s="100"/>
      <c r="I205" s="100"/>
      <c r="J205" s="100"/>
      <c r="K205" s="107"/>
      <c r="L205" s="100"/>
      <c r="M205" s="100"/>
      <c r="N205" s="100"/>
      <c r="O205" s="101"/>
      <c r="P205" s="102">
        <f t="shared" si="5"/>
        <v>1101.6</v>
      </c>
    </row>
    <row r="206" spans="1:16" ht="15.75">
      <c r="A206" s="7">
        <v>356</v>
      </c>
      <c r="B206" s="47" t="s">
        <v>192</v>
      </c>
      <c r="C206" s="8">
        <v>21215</v>
      </c>
      <c r="D206" s="51">
        <v>275.4</v>
      </c>
      <c r="E206" s="51">
        <v>275.4</v>
      </c>
      <c r="F206" s="51">
        <v>275.4</v>
      </c>
      <c r="G206" s="51">
        <v>275.4</v>
      </c>
      <c r="H206" s="14">
        <v>275.4</v>
      </c>
      <c r="I206" s="14"/>
      <c r="J206" s="19"/>
      <c r="K206" s="19"/>
      <c r="L206" s="19"/>
      <c r="M206" s="19"/>
      <c r="N206" s="19"/>
      <c r="O206" s="17"/>
      <c r="P206" s="1">
        <f t="shared" si="5"/>
        <v>1377</v>
      </c>
    </row>
    <row r="207" spans="1:16" ht="15.75">
      <c r="A207" s="7">
        <v>357</v>
      </c>
      <c r="B207" s="54" t="s">
        <v>193</v>
      </c>
      <c r="C207" s="8">
        <v>21230</v>
      </c>
      <c r="D207" s="51">
        <v>333.54</v>
      </c>
      <c r="E207" s="51">
        <v>333.54</v>
      </c>
      <c r="F207" s="51">
        <v>333.54</v>
      </c>
      <c r="G207" s="51">
        <v>333.54</v>
      </c>
      <c r="H207" s="14">
        <v>333.54</v>
      </c>
      <c r="I207" s="14"/>
      <c r="J207" s="19"/>
      <c r="K207" s="19"/>
      <c r="L207" s="19"/>
      <c r="M207" s="19"/>
      <c r="N207" s="19"/>
      <c r="O207" s="17"/>
      <c r="P207" s="1">
        <f t="shared" si="5"/>
        <v>1667.7</v>
      </c>
    </row>
    <row r="208" spans="1:16" ht="15.75">
      <c r="A208" s="7">
        <v>358</v>
      </c>
      <c r="B208" s="54" t="s">
        <v>194</v>
      </c>
      <c r="C208" s="8">
        <v>21241</v>
      </c>
      <c r="D208" s="51">
        <v>2332.64</v>
      </c>
      <c r="E208" s="51">
        <v>2332.64</v>
      </c>
      <c r="F208" s="51">
        <v>2332.64</v>
      </c>
      <c r="G208" s="51">
        <v>2443.72</v>
      </c>
      <c r="H208" s="14">
        <v>2443.72</v>
      </c>
      <c r="I208" s="14"/>
      <c r="J208" s="19"/>
      <c r="K208" s="19"/>
      <c r="L208" s="19"/>
      <c r="M208" s="19"/>
      <c r="N208" s="19"/>
      <c r="O208" s="17"/>
      <c r="P208" s="1">
        <f t="shared" si="5"/>
        <v>11885.359999999999</v>
      </c>
    </row>
    <row r="209" spans="1:16" ht="15.75">
      <c r="A209" s="7">
        <v>359</v>
      </c>
      <c r="B209" s="54" t="s">
        <v>195</v>
      </c>
      <c r="C209" s="8">
        <v>21242</v>
      </c>
      <c r="D209" s="51">
        <v>45.9</v>
      </c>
      <c r="E209" s="51">
        <v>45.9</v>
      </c>
      <c r="F209" s="51">
        <v>45.9</v>
      </c>
      <c r="G209" s="51">
        <v>45.9</v>
      </c>
      <c r="H209" s="14">
        <v>45.9</v>
      </c>
      <c r="I209" s="14"/>
      <c r="J209" s="19"/>
      <c r="K209" s="19"/>
      <c r="L209" s="19"/>
      <c r="M209" s="19"/>
      <c r="N209" s="19"/>
      <c r="O209" s="17"/>
      <c r="P209" s="1">
        <f t="shared" si="5"/>
        <v>229.5</v>
      </c>
    </row>
    <row r="210" spans="1:16" ht="15.75">
      <c r="A210" s="7">
        <v>360</v>
      </c>
      <c r="B210" s="54" t="s">
        <v>196</v>
      </c>
      <c r="C210" s="8">
        <v>21232</v>
      </c>
      <c r="D210" s="51">
        <v>1614.1399999999999</v>
      </c>
      <c r="E210" s="51">
        <v>1736.54</v>
      </c>
      <c r="F210" s="51">
        <v>1664.6299999999999</v>
      </c>
      <c r="G210" s="51">
        <v>1771.7299999999998</v>
      </c>
      <c r="H210" s="14">
        <v>1733.4799999999998</v>
      </c>
      <c r="I210" s="19"/>
      <c r="J210" s="19"/>
      <c r="K210" s="19"/>
      <c r="L210" s="19"/>
      <c r="M210" s="19"/>
      <c r="N210" s="19"/>
      <c r="O210" s="17"/>
      <c r="P210" s="1">
        <f t="shared" si="5"/>
        <v>8520.519999999999</v>
      </c>
    </row>
    <row r="211" spans="1:242" s="75" customFormat="1" ht="15.75">
      <c r="A211" s="7">
        <v>361</v>
      </c>
      <c r="B211" s="54" t="s">
        <v>197</v>
      </c>
      <c r="C211" s="8">
        <v>21233</v>
      </c>
      <c r="D211" s="51">
        <v>1923.56</v>
      </c>
      <c r="E211" s="51">
        <v>2244.49</v>
      </c>
      <c r="F211" s="51">
        <v>1974.9</v>
      </c>
      <c r="G211" s="51">
        <v>1862.61</v>
      </c>
      <c r="H211" s="14">
        <v>2351.28</v>
      </c>
      <c r="I211" s="14"/>
      <c r="J211" s="19"/>
      <c r="K211" s="19"/>
      <c r="L211" s="19"/>
      <c r="M211" s="19"/>
      <c r="N211" s="19"/>
      <c r="O211" s="17"/>
      <c r="P211" s="1">
        <f t="shared" si="5"/>
        <v>10356.839999999998</v>
      </c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</row>
    <row r="212" spans="1:16" ht="15.75">
      <c r="A212" s="7">
        <v>362</v>
      </c>
      <c r="B212" s="54" t="s">
        <v>198</v>
      </c>
      <c r="C212" s="8">
        <v>21234</v>
      </c>
      <c r="D212" s="51">
        <v>688.5</v>
      </c>
      <c r="E212" s="51">
        <v>688.5</v>
      </c>
      <c r="F212" s="51">
        <v>734.4</v>
      </c>
      <c r="G212" s="51">
        <v>734.4</v>
      </c>
      <c r="H212" s="14">
        <v>734.4</v>
      </c>
      <c r="I212" s="19"/>
      <c r="J212" s="19"/>
      <c r="K212" s="19"/>
      <c r="L212" s="19"/>
      <c r="M212" s="19"/>
      <c r="N212" s="19"/>
      <c r="O212" s="17"/>
      <c r="P212" s="1">
        <f t="shared" si="5"/>
        <v>3580.2000000000003</v>
      </c>
    </row>
    <row r="213" spans="1:242" s="71" customFormat="1" ht="15.75">
      <c r="A213" s="7">
        <v>363</v>
      </c>
      <c r="B213" s="54" t="s">
        <v>199</v>
      </c>
      <c r="C213" s="8">
        <v>21235</v>
      </c>
      <c r="D213" s="51">
        <v>3851.4399999999996</v>
      </c>
      <c r="E213" s="51">
        <v>3365.1099999999997</v>
      </c>
      <c r="F213" s="51">
        <v>3369.7</v>
      </c>
      <c r="G213" s="51">
        <v>3517.8</v>
      </c>
      <c r="H213" s="14">
        <v>3137.45</v>
      </c>
      <c r="I213" s="19"/>
      <c r="J213" s="19"/>
      <c r="K213" s="19"/>
      <c r="L213" s="19"/>
      <c r="M213" s="19"/>
      <c r="N213" s="19"/>
      <c r="O213" s="17"/>
      <c r="P213" s="1">
        <f t="shared" si="5"/>
        <v>17241.5</v>
      </c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</row>
    <row r="214" spans="1:16" ht="15.75">
      <c r="A214" s="7">
        <v>364</v>
      </c>
      <c r="B214" s="54" t="s">
        <v>200</v>
      </c>
      <c r="C214" s="8">
        <v>21236</v>
      </c>
      <c r="D214" s="51">
        <v>137.7</v>
      </c>
      <c r="E214" s="51">
        <v>137.7</v>
      </c>
      <c r="F214" s="51">
        <v>137.7</v>
      </c>
      <c r="G214" s="51">
        <v>137.7</v>
      </c>
      <c r="H214" s="14">
        <v>137.7</v>
      </c>
      <c r="I214" s="19"/>
      <c r="J214" s="19"/>
      <c r="K214" s="19"/>
      <c r="L214" s="19"/>
      <c r="M214" s="19"/>
      <c r="N214" s="19"/>
      <c r="O214" s="17"/>
      <c r="P214" s="1">
        <f t="shared" si="5"/>
        <v>688.5</v>
      </c>
    </row>
    <row r="215" spans="1:16" ht="15.75">
      <c r="A215" s="7">
        <v>365</v>
      </c>
      <c r="B215" s="54" t="s">
        <v>201</v>
      </c>
      <c r="C215" s="8">
        <v>21249</v>
      </c>
      <c r="D215" s="51">
        <v>1194.0200000000002</v>
      </c>
      <c r="E215" s="51">
        <v>1224.6200000000001</v>
      </c>
      <c r="F215" s="51">
        <v>1224.6200000000001</v>
      </c>
      <c r="G215" s="51">
        <v>1224.6200000000001</v>
      </c>
      <c r="H215" s="14">
        <v>1285.8200000000002</v>
      </c>
      <c r="I215" s="14"/>
      <c r="J215" s="19"/>
      <c r="K215" s="19"/>
      <c r="L215" s="19"/>
      <c r="M215" s="19"/>
      <c r="N215" s="19"/>
      <c r="O215" s="17"/>
      <c r="P215" s="1">
        <f t="shared" si="5"/>
        <v>6153.700000000001</v>
      </c>
    </row>
    <row r="216" spans="1:16" ht="15.75">
      <c r="A216" s="7">
        <v>366</v>
      </c>
      <c r="B216" s="54" t="s">
        <v>202</v>
      </c>
      <c r="C216" s="8">
        <v>12059</v>
      </c>
      <c r="D216" s="51">
        <v>137.7</v>
      </c>
      <c r="E216" s="51">
        <v>137.7</v>
      </c>
      <c r="F216" s="51">
        <v>137.7</v>
      </c>
      <c r="G216" s="51">
        <v>137.7</v>
      </c>
      <c r="H216" s="14">
        <v>137.7</v>
      </c>
      <c r="I216" s="14"/>
      <c r="J216" s="19"/>
      <c r="K216" s="19"/>
      <c r="L216" s="19"/>
      <c r="M216" s="19"/>
      <c r="N216" s="19"/>
      <c r="O216" s="17"/>
      <c r="P216" s="1">
        <f t="shared" si="5"/>
        <v>688.5</v>
      </c>
    </row>
    <row r="217" spans="1:16" ht="15.75">
      <c r="A217" s="7">
        <v>367</v>
      </c>
      <c r="B217" s="54" t="s">
        <v>203</v>
      </c>
      <c r="C217" s="8">
        <v>21381</v>
      </c>
      <c r="D217" s="51">
        <v>459</v>
      </c>
      <c r="E217" s="51">
        <v>459</v>
      </c>
      <c r="F217" s="51">
        <v>459</v>
      </c>
      <c r="G217" s="51">
        <v>459</v>
      </c>
      <c r="H217" s="14">
        <v>459</v>
      </c>
      <c r="I217" s="14"/>
      <c r="J217" s="19"/>
      <c r="K217" s="19"/>
      <c r="L217" s="19"/>
      <c r="M217" s="19"/>
      <c r="N217" s="19"/>
      <c r="O217" s="17"/>
      <c r="P217" s="1">
        <f t="shared" si="5"/>
        <v>2295</v>
      </c>
    </row>
    <row r="218" spans="1:242" s="75" customFormat="1" ht="15.75">
      <c r="A218" s="7">
        <v>368</v>
      </c>
      <c r="B218" s="54" t="s">
        <v>204</v>
      </c>
      <c r="C218" s="8">
        <v>10031</v>
      </c>
      <c r="D218" s="51">
        <v>1276.65</v>
      </c>
      <c r="E218" s="51">
        <v>1184.85</v>
      </c>
      <c r="F218" s="51">
        <v>1123.65</v>
      </c>
      <c r="G218" s="51">
        <v>1399.05</v>
      </c>
      <c r="H218" s="14">
        <v>1286.13</v>
      </c>
      <c r="I218" s="14"/>
      <c r="J218" s="19"/>
      <c r="K218" s="19"/>
      <c r="L218" s="19"/>
      <c r="M218" s="19"/>
      <c r="N218" s="19"/>
      <c r="O218" s="17"/>
      <c r="P218" s="1">
        <f t="shared" si="5"/>
        <v>6270.33</v>
      </c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</row>
    <row r="219" spans="1:16" ht="15.75">
      <c r="A219" s="7">
        <v>369</v>
      </c>
      <c r="B219" s="54" t="s">
        <v>205</v>
      </c>
      <c r="C219" s="8">
        <v>21392</v>
      </c>
      <c r="D219" s="51">
        <v>321.29999999999995</v>
      </c>
      <c r="E219" s="51">
        <v>321.29999999999995</v>
      </c>
      <c r="F219" s="51">
        <v>321.29999999999995</v>
      </c>
      <c r="G219" s="51">
        <v>321.29999999999995</v>
      </c>
      <c r="H219" s="14">
        <v>321.29999999999995</v>
      </c>
      <c r="I219" s="14"/>
      <c r="J219" s="19"/>
      <c r="K219" s="19"/>
      <c r="L219" s="19"/>
      <c r="M219" s="19"/>
      <c r="N219" s="19"/>
      <c r="O219" s="17"/>
      <c r="P219" s="1">
        <f t="shared" si="5"/>
        <v>1606.4999999999998</v>
      </c>
    </row>
    <row r="220" spans="1:242" s="71" customFormat="1" ht="15.75">
      <c r="A220" s="7">
        <v>370</v>
      </c>
      <c r="B220" s="54" t="s">
        <v>206</v>
      </c>
      <c r="C220" s="8">
        <v>21391</v>
      </c>
      <c r="D220" s="51">
        <v>229.5</v>
      </c>
      <c r="E220" s="51">
        <v>229.5</v>
      </c>
      <c r="F220" s="51">
        <v>229.5</v>
      </c>
      <c r="G220" s="51">
        <v>229.5</v>
      </c>
      <c r="H220" s="14">
        <v>229.5</v>
      </c>
      <c r="I220" s="14"/>
      <c r="J220" s="19"/>
      <c r="K220" s="19"/>
      <c r="L220" s="19"/>
      <c r="M220" s="19"/>
      <c r="N220" s="19"/>
      <c r="O220" s="17"/>
      <c r="P220" s="1">
        <f t="shared" si="5"/>
        <v>1147.5</v>
      </c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</row>
    <row r="221" spans="1:16" ht="15.75">
      <c r="A221" s="7">
        <v>371</v>
      </c>
      <c r="B221" s="54" t="s">
        <v>207</v>
      </c>
      <c r="C221" s="8">
        <v>21250</v>
      </c>
      <c r="D221" s="51">
        <v>7167.87</v>
      </c>
      <c r="E221" s="51">
        <v>7054.949999999999</v>
      </c>
      <c r="F221" s="51">
        <v>6860.33</v>
      </c>
      <c r="G221" s="51">
        <v>8485.43</v>
      </c>
      <c r="H221" s="14">
        <v>7405.94</v>
      </c>
      <c r="I221" s="19"/>
      <c r="J221" s="19"/>
      <c r="K221" s="19"/>
      <c r="L221" s="19"/>
      <c r="M221" s="19"/>
      <c r="N221" s="19"/>
      <c r="O221" s="17"/>
      <c r="P221" s="1">
        <f t="shared" si="5"/>
        <v>36974.520000000004</v>
      </c>
    </row>
    <row r="222" spans="1:16" ht="15.75">
      <c r="A222" s="7">
        <v>372</v>
      </c>
      <c r="B222" s="54" t="s">
        <v>208</v>
      </c>
      <c r="C222" s="8">
        <v>21251</v>
      </c>
      <c r="D222" s="51">
        <v>3256.7599999999998</v>
      </c>
      <c r="E222" s="51">
        <v>2950.76</v>
      </c>
      <c r="F222" s="51">
        <v>2722.79</v>
      </c>
      <c r="G222" s="51">
        <v>2948.62</v>
      </c>
      <c r="H222" s="14">
        <v>2450.14</v>
      </c>
      <c r="I222" s="19"/>
      <c r="J222" s="19"/>
      <c r="K222" s="19"/>
      <c r="L222" s="19"/>
      <c r="M222" s="19"/>
      <c r="N222" s="19"/>
      <c r="O222" s="17"/>
      <c r="P222" s="1">
        <f t="shared" si="5"/>
        <v>14329.07</v>
      </c>
    </row>
    <row r="223" spans="1:242" s="59" customFormat="1" ht="15.75">
      <c r="A223" s="7">
        <v>373</v>
      </c>
      <c r="B223" s="54" t="s">
        <v>209</v>
      </c>
      <c r="C223" s="8">
        <v>21252</v>
      </c>
      <c r="D223" s="51">
        <v>2934.7299999999996</v>
      </c>
      <c r="E223" s="51">
        <v>3361.71</v>
      </c>
      <c r="F223" s="51">
        <v>3037.9700000000003</v>
      </c>
      <c r="G223" s="51">
        <v>3030.3199999999997</v>
      </c>
      <c r="H223" s="14">
        <v>3417.3900000000003</v>
      </c>
      <c r="I223" s="19"/>
      <c r="J223" s="19"/>
      <c r="K223" s="19"/>
      <c r="L223" s="19"/>
      <c r="M223" s="19"/>
      <c r="N223" s="19"/>
      <c r="O223" s="17"/>
      <c r="P223" s="1">
        <f t="shared" si="5"/>
        <v>15782.119999999999</v>
      </c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</row>
    <row r="224" spans="1:242" s="59" customFormat="1" ht="15.75">
      <c r="A224" s="7">
        <v>374</v>
      </c>
      <c r="B224" s="54" t="s">
        <v>210</v>
      </c>
      <c r="C224" s="8">
        <v>21253</v>
      </c>
      <c r="D224" s="51">
        <v>1723.69</v>
      </c>
      <c r="E224" s="51">
        <v>1631.89</v>
      </c>
      <c r="F224" s="51">
        <v>1705.94</v>
      </c>
      <c r="G224" s="51">
        <v>1421.98</v>
      </c>
      <c r="H224" s="14">
        <v>1718.49</v>
      </c>
      <c r="I224" s="14"/>
      <c r="J224" s="19"/>
      <c r="K224" s="19"/>
      <c r="L224" s="19"/>
      <c r="M224" s="19"/>
      <c r="N224" s="19"/>
      <c r="O224" s="17"/>
      <c r="P224" s="1">
        <f t="shared" si="5"/>
        <v>8201.99</v>
      </c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</row>
    <row r="225" spans="1:242" s="59" customFormat="1" ht="15.75">
      <c r="A225" s="7">
        <v>375</v>
      </c>
      <c r="B225" s="61" t="s">
        <v>211</v>
      </c>
      <c r="C225" s="62">
        <v>21000</v>
      </c>
      <c r="D225" s="63"/>
      <c r="E225" s="63"/>
      <c r="F225" s="63"/>
      <c r="G225" s="63"/>
      <c r="H225" s="64"/>
      <c r="I225" s="64"/>
      <c r="J225" s="64"/>
      <c r="K225" s="64"/>
      <c r="L225" s="64"/>
      <c r="M225" s="64"/>
      <c r="N225" s="64"/>
      <c r="O225" s="65"/>
      <c r="P225" s="1">
        <f t="shared" si="5"/>
        <v>0</v>
      </c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66"/>
      <c r="IC225" s="66"/>
      <c r="ID225" s="66"/>
      <c r="IE225" s="66"/>
      <c r="IF225" s="66"/>
      <c r="IG225" s="66"/>
      <c r="IH225" s="66"/>
    </row>
    <row r="226" spans="1:242" s="59" customFormat="1" ht="15.75">
      <c r="A226" s="7">
        <v>376</v>
      </c>
      <c r="B226" s="54" t="s">
        <v>212</v>
      </c>
      <c r="C226" s="8">
        <v>21255</v>
      </c>
      <c r="D226" s="51">
        <v>2147.2000000000003</v>
      </c>
      <c r="E226" s="51">
        <v>2300.2000000000003</v>
      </c>
      <c r="F226" s="51">
        <v>3096.26</v>
      </c>
      <c r="G226" s="51">
        <v>1758.27</v>
      </c>
      <c r="H226" s="51">
        <v>2064.27</v>
      </c>
      <c r="I226" s="14"/>
      <c r="J226" s="19"/>
      <c r="K226" s="19"/>
      <c r="L226" s="19"/>
      <c r="M226" s="19"/>
      <c r="N226" s="19"/>
      <c r="O226" s="17"/>
      <c r="P226" s="1">
        <f t="shared" si="5"/>
        <v>11366.2</v>
      </c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</row>
    <row r="227" spans="1:242" s="59" customFormat="1" ht="15.75">
      <c r="A227" s="7">
        <v>377</v>
      </c>
      <c r="B227" s="54" t="s">
        <v>213</v>
      </c>
      <c r="C227" s="8">
        <v>21256</v>
      </c>
      <c r="D227" s="51">
        <v>2799.28</v>
      </c>
      <c r="E227" s="51">
        <v>2589.36</v>
      </c>
      <c r="F227" s="51">
        <v>2536.1200000000003</v>
      </c>
      <c r="G227" s="51">
        <v>2607.7200000000003</v>
      </c>
      <c r="H227" s="14">
        <v>2847.32</v>
      </c>
      <c r="I227" s="14"/>
      <c r="J227" s="19"/>
      <c r="K227" s="19"/>
      <c r="L227" s="19"/>
      <c r="M227" s="19"/>
      <c r="N227" s="19"/>
      <c r="O227" s="17"/>
      <c r="P227" s="1">
        <f t="shared" si="5"/>
        <v>13379.8</v>
      </c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</row>
    <row r="228" spans="1:16" s="66" customFormat="1" ht="15.75">
      <c r="A228" s="7">
        <v>378</v>
      </c>
      <c r="B228" s="61" t="s">
        <v>214</v>
      </c>
      <c r="C228" s="62">
        <v>31001</v>
      </c>
      <c r="D228" s="63"/>
      <c r="E228" s="63"/>
      <c r="F228" s="63"/>
      <c r="G228" s="63"/>
      <c r="H228" s="64"/>
      <c r="I228" s="64"/>
      <c r="J228" s="64"/>
      <c r="K228" s="64"/>
      <c r="L228" s="64"/>
      <c r="M228" s="64"/>
      <c r="N228" s="64"/>
      <c r="O228" s="65"/>
      <c r="P228" s="1">
        <f t="shared" si="5"/>
        <v>0</v>
      </c>
    </row>
    <row r="229" spans="1:16" ht="15.75">
      <c r="A229" s="7">
        <v>379</v>
      </c>
      <c r="B229" s="54" t="s">
        <v>215</v>
      </c>
      <c r="C229" s="8">
        <v>21257</v>
      </c>
      <c r="D229" s="51">
        <v>3969.91</v>
      </c>
      <c r="E229" s="51">
        <v>5349.07</v>
      </c>
      <c r="F229" s="51">
        <v>4514.99</v>
      </c>
      <c r="G229" s="51">
        <v>4231.96</v>
      </c>
      <c r="H229" s="14">
        <v>4625.14</v>
      </c>
      <c r="I229" s="14"/>
      <c r="J229" s="19"/>
      <c r="K229" s="19"/>
      <c r="L229" s="19"/>
      <c r="M229" s="19"/>
      <c r="N229" s="19"/>
      <c r="O229" s="17"/>
      <c r="P229" s="1">
        <f t="shared" si="5"/>
        <v>22691.07</v>
      </c>
    </row>
    <row r="230" spans="1:16" ht="15.75">
      <c r="A230" s="7">
        <v>380</v>
      </c>
      <c r="B230" s="54" t="s">
        <v>216</v>
      </c>
      <c r="C230" s="8">
        <v>21113</v>
      </c>
      <c r="D230" s="51">
        <v>2399.6499999999996</v>
      </c>
      <c r="E230" s="51">
        <v>2063.05</v>
      </c>
      <c r="F230" s="51">
        <v>1918</v>
      </c>
      <c r="G230" s="51">
        <v>1981.04</v>
      </c>
      <c r="H230" s="14">
        <v>1649.64</v>
      </c>
      <c r="I230" s="14"/>
      <c r="J230" s="19"/>
      <c r="K230" s="19"/>
      <c r="L230" s="19"/>
      <c r="M230" s="19"/>
      <c r="N230" s="19"/>
      <c r="O230" s="17"/>
      <c r="P230" s="1">
        <f t="shared" si="5"/>
        <v>10011.38</v>
      </c>
    </row>
    <row r="231" spans="1:16" ht="15.75">
      <c r="A231" s="7">
        <v>381</v>
      </c>
      <c r="B231" s="54" t="s">
        <v>217</v>
      </c>
      <c r="C231" s="8">
        <v>21116</v>
      </c>
      <c r="D231" s="51">
        <v>4762.81</v>
      </c>
      <c r="E231" s="51">
        <v>4626.14</v>
      </c>
      <c r="F231" s="51">
        <v>4657.96</v>
      </c>
      <c r="G231" s="51">
        <v>5170.21</v>
      </c>
      <c r="H231" s="14">
        <v>4043.6799999999994</v>
      </c>
      <c r="I231" s="14"/>
      <c r="J231" s="19"/>
      <c r="K231" s="19"/>
      <c r="L231" s="19"/>
      <c r="M231" s="19"/>
      <c r="N231" s="19"/>
      <c r="O231" s="17"/>
      <c r="P231" s="1">
        <f t="shared" si="5"/>
        <v>23260.8</v>
      </c>
    </row>
    <row r="232" spans="1:16" ht="15.75">
      <c r="A232" s="7">
        <v>382</v>
      </c>
      <c r="B232" s="54" t="s">
        <v>218</v>
      </c>
      <c r="C232" s="8">
        <v>21114</v>
      </c>
      <c r="D232" s="51">
        <v>3758.9500000000003</v>
      </c>
      <c r="E232" s="51">
        <v>3507.95</v>
      </c>
      <c r="F232" s="51">
        <v>3262.3500000000004</v>
      </c>
      <c r="G232" s="51">
        <v>3437.26</v>
      </c>
      <c r="H232" s="14">
        <v>3270.19</v>
      </c>
      <c r="I232" s="14"/>
      <c r="J232" s="19"/>
      <c r="K232" s="19"/>
      <c r="L232" s="19"/>
      <c r="M232" s="19"/>
      <c r="N232" s="19"/>
      <c r="O232" s="17"/>
      <c r="P232" s="1">
        <f t="shared" si="5"/>
        <v>17236.7</v>
      </c>
    </row>
    <row r="233" spans="1:16" ht="15.75">
      <c r="A233" s="7">
        <v>383</v>
      </c>
      <c r="B233" s="54" t="s">
        <v>219</v>
      </c>
      <c r="C233" s="8">
        <v>21115</v>
      </c>
      <c r="D233" s="51">
        <v>3413.77</v>
      </c>
      <c r="E233" s="51">
        <v>3132.8599999999997</v>
      </c>
      <c r="F233" s="51">
        <v>3337.88</v>
      </c>
      <c r="G233" s="51">
        <v>3168.38</v>
      </c>
      <c r="H233" s="14">
        <v>3727.12</v>
      </c>
      <c r="I233" s="14"/>
      <c r="J233" s="19"/>
      <c r="K233" s="19"/>
      <c r="L233" s="19"/>
      <c r="M233" s="19"/>
      <c r="N233" s="19"/>
      <c r="O233" s="17"/>
      <c r="P233" s="1">
        <f t="shared" si="5"/>
        <v>16780.01</v>
      </c>
    </row>
    <row r="234" spans="1:16" ht="15.75">
      <c r="A234" s="7">
        <v>384</v>
      </c>
      <c r="B234" s="54" t="s">
        <v>220</v>
      </c>
      <c r="C234" s="8">
        <v>21258</v>
      </c>
      <c r="D234" s="51">
        <v>6257.959999999999</v>
      </c>
      <c r="E234" s="51">
        <v>6171.08</v>
      </c>
      <c r="F234" s="51">
        <v>6175.969999999999</v>
      </c>
      <c r="G234" s="51">
        <v>4179.6</v>
      </c>
      <c r="H234" s="14">
        <v>9451.699999999999</v>
      </c>
      <c r="I234" s="14"/>
      <c r="J234" s="19"/>
      <c r="K234" s="19"/>
      <c r="L234" s="19"/>
      <c r="M234" s="19"/>
      <c r="N234" s="19"/>
      <c r="O234" s="17"/>
      <c r="P234" s="1">
        <f t="shared" si="5"/>
        <v>32236.309999999998</v>
      </c>
    </row>
    <row r="235" spans="1:16" ht="15.75">
      <c r="A235" s="7">
        <v>385</v>
      </c>
      <c r="B235" s="54" t="s">
        <v>221</v>
      </c>
      <c r="C235" s="8">
        <v>21259</v>
      </c>
      <c r="D235" s="51">
        <v>4633.16</v>
      </c>
      <c r="E235" s="51">
        <v>4577.16</v>
      </c>
      <c r="F235" s="51">
        <v>3936.39</v>
      </c>
      <c r="G235" s="51">
        <v>4085.42</v>
      </c>
      <c r="H235" s="14">
        <v>4382.24</v>
      </c>
      <c r="I235" s="14"/>
      <c r="J235" s="19"/>
      <c r="K235" s="19"/>
      <c r="L235" s="19"/>
      <c r="M235" s="19"/>
      <c r="N235" s="19"/>
      <c r="O235" s="17"/>
      <c r="P235" s="1">
        <f t="shared" si="5"/>
        <v>21614.369999999995</v>
      </c>
    </row>
    <row r="236" spans="1:16" ht="15.75">
      <c r="A236" s="7">
        <v>386</v>
      </c>
      <c r="B236" s="54" t="s">
        <v>222</v>
      </c>
      <c r="C236" s="8">
        <v>21820</v>
      </c>
      <c r="D236" s="51">
        <v>40371.56</v>
      </c>
      <c r="E236" s="51">
        <v>39880.89</v>
      </c>
      <c r="F236" s="51">
        <v>38956.96</v>
      </c>
      <c r="G236" s="51">
        <v>39273.19</v>
      </c>
      <c r="H236" s="14">
        <v>40252.54000000001</v>
      </c>
      <c r="I236" s="14"/>
      <c r="J236" s="19"/>
      <c r="K236" s="19"/>
      <c r="L236" s="19"/>
      <c r="M236" s="19"/>
      <c r="N236" s="19"/>
      <c r="O236" s="17"/>
      <c r="P236" s="1">
        <f aca="true" t="shared" si="6" ref="P236:P298">SUM(D236:O236)</f>
        <v>198735.14</v>
      </c>
    </row>
    <row r="237" spans="1:16" ht="15.75">
      <c r="A237" s="7">
        <v>387</v>
      </c>
      <c r="B237" s="54" t="s">
        <v>223</v>
      </c>
      <c r="C237" s="8">
        <v>21260</v>
      </c>
      <c r="D237" s="51">
        <v>5718.759999999999</v>
      </c>
      <c r="E237" s="51">
        <v>5026.959999999999</v>
      </c>
      <c r="F237" s="51">
        <v>5552.669999999999</v>
      </c>
      <c r="G237" s="51">
        <v>5384.37</v>
      </c>
      <c r="H237" s="14">
        <v>5206.2699999999995</v>
      </c>
      <c r="I237" s="14"/>
      <c r="J237" s="19"/>
      <c r="K237" s="19"/>
      <c r="L237" s="19"/>
      <c r="M237" s="19"/>
      <c r="N237" s="19"/>
      <c r="O237" s="17"/>
      <c r="P237" s="1">
        <f t="shared" si="6"/>
        <v>26889.029999999995</v>
      </c>
    </row>
    <row r="238" spans="1:16" ht="15.75">
      <c r="A238" s="7">
        <v>388</v>
      </c>
      <c r="B238" s="54" t="s">
        <v>224</v>
      </c>
      <c r="C238" s="8">
        <v>21261</v>
      </c>
      <c r="D238" s="51">
        <v>5081.79</v>
      </c>
      <c r="E238" s="51">
        <v>4361.8099999999995</v>
      </c>
      <c r="F238" s="51">
        <v>6058.469999999999</v>
      </c>
      <c r="G238" s="51">
        <v>5871.509999999999</v>
      </c>
      <c r="H238" s="14">
        <v>6118.45</v>
      </c>
      <c r="I238" s="14"/>
      <c r="J238" s="19"/>
      <c r="K238" s="19"/>
      <c r="L238" s="19"/>
      <c r="M238" s="19"/>
      <c r="N238" s="19"/>
      <c r="O238" s="17"/>
      <c r="P238" s="1">
        <f t="shared" si="6"/>
        <v>27492.03</v>
      </c>
    </row>
    <row r="239" spans="1:16" ht="15.75">
      <c r="A239" s="7">
        <v>389</v>
      </c>
      <c r="B239" s="47" t="s">
        <v>225</v>
      </c>
      <c r="C239" s="8">
        <v>21262</v>
      </c>
      <c r="D239" s="51">
        <v>5966.96</v>
      </c>
      <c r="E239" s="51">
        <v>5426.570000000001</v>
      </c>
      <c r="F239" s="51">
        <v>4832.26</v>
      </c>
      <c r="G239" s="51">
        <v>6118.130000000001</v>
      </c>
      <c r="H239" s="14">
        <v>5757.97</v>
      </c>
      <c r="I239" s="14"/>
      <c r="J239" s="19"/>
      <c r="K239" s="19"/>
      <c r="L239" s="19"/>
      <c r="M239" s="19"/>
      <c r="N239" s="19"/>
      <c r="O239" s="17"/>
      <c r="P239" s="1">
        <f t="shared" si="6"/>
        <v>28101.890000000003</v>
      </c>
    </row>
    <row r="240" spans="1:242" ht="15.75">
      <c r="A240" s="7">
        <v>390</v>
      </c>
      <c r="B240" s="80" t="s">
        <v>226</v>
      </c>
      <c r="C240" s="68">
        <v>10245</v>
      </c>
      <c r="D240" s="69">
        <v>413.1</v>
      </c>
      <c r="E240" s="69">
        <v>413.1</v>
      </c>
      <c r="F240" s="69">
        <v>413.1</v>
      </c>
      <c r="G240" s="69">
        <v>413.1</v>
      </c>
      <c r="H240" s="69">
        <v>413.1</v>
      </c>
      <c r="I240" s="69"/>
      <c r="J240" s="69"/>
      <c r="K240" s="69"/>
      <c r="L240" s="69"/>
      <c r="M240" s="69"/>
      <c r="N240" s="69"/>
      <c r="O240" s="70"/>
      <c r="P240" s="1">
        <f t="shared" si="6"/>
        <v>2065.5</v>
      </c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  <c r="GD240" s="71"/>
      <c r="GE240" s="71"/>
      <c r="GF240" s="71"/>
      <c r="GG240" s="71"/>
      <c r="GH240" s="71"/>
      <c r="GI240" s="71"/>
      <c r="GJ240" s="71"/>
      <c r="GK240" s="71"/>
      <c r="GL240" s="71"/>
      <c r="GM240" s="71"/>
      <c r="GN240" s="71"/>
      <c r="GO240" s="71"/>
      <c r="GP240" s="71"/>
      <c r="GQ240" s="71"/>
      <c r="GR240" s="71"/>
      <c r="GS240" s="71"/>
      <c r="GT240" s="71"/>
      <c r="GU240" s="71"/>
      <c r="GV240" s="71"/>
      <c r="GW240" s="71"/>
      <c r="GX240" s="71"/>
      <c r="GY240" s="71"/>
      <c r="GZ240" s="71"/>
      <c r="HA240" s="71"/>
      <c r="HB240" s="71"/>
      <c r="HC240" s="71"/>
      <c r="HD240" s="71"/>
      <c r="HE240" s="71"/>
      <c r="HF240" s="71"/>
      <c r="HG240" s="71"/>
      <c r="HH240" s="71"/>
      <c r="HI240" s="71"/>
      <c r="HJ240" s="71"/>
      <c r="HK240" s="71"/>
      <c r="HL240" s="71"/>
      <c r="HM240" s="71"/>
      <c r="HN240" s="71"/>
      <c r="HO240" s="71"/>
      <c r="HP240" s="71"/>
      <c r="HQ240" s="71"/>
      <c r="HR240" s="71"/>
      <c r="HS240" s="71"/>
      <c r="HT240" s="71"/>
      <c r="HU240" s="71"/>
      <c r="HV240" s="71"/>
      <c r="HW240" s="71"/>
      <c r="HX240" s="71"/>
      <c r="HY240" s="71"/>
      <c r="HZ240" s="71"/>
      <c r="IA240" s="71"/>
      <c r="IB240" s="71"/>
      <c r="IC240" s="71"/>
      <c r="ID240" s="71"/>
      <c r="IE240" s="71"/>
      <c r="IF240" s="71"/>
      <c r="IG240" s="71"/>
      <c r="IH240" s="71"/>
    </row>
    <row r="241" spans="1:242" ht="15.75">
      <c r="A241" s="7">
        <v>391</v>
      </c>
      <c r="B241" s="67" t="s">
        <v>227</v>
      </c>
      <c r="C241" s="68">
        <v>10247</v>
      </c>
      <c r="D241" s="69">
        <v>367.2</v>
      </c>
      <c r="E241" s="69">
        <v>367.2</v>
      </c>
      <c r="F241" s="69">
        <v>367.2</v>
      </c>
      <c r="G241" s="69">
        <v>367.2</v>
      </c>
      <c r="H241" s="69">
        <v>367.2</v>
      </c>
      <c r="I241" s="69"/>
      <c r="J241" s="69"/>
      <c r="K241" s="69"/>
      <c r="L241" s="69"/>
      <c r="M241" s="69"/>
      <c r="N241" s="69"/>
      <c r="O241" s="70"/>
      <c r="P241" s="1">
        <f t="shared" si="6"/>
        <v>1836</v>
      </c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  <c r="EO241" s="71"/>
      <c r="EP241" s="71"/>
      <c r="EQ241" s="71"/>
      <c r="ER241" s="71"/>
      <c r="ES241" s="71"/>
      <c r="ET241" s="71"/>
      <c r="EU241" s="71"/>
      <c r="EV241" s="71"/>
      <c r="EW241" s="71"/>
      <c r="EX241" s="71"/>
      <c r="EY241" s="71"/>
      <c r="EZ241" s="71"/>
      <c r="FA241" s="71"/>
      <c r="FB241" s="71"/>
      <c r="FC241" s="71"/>
      <c r="FD241" s="71"/>
      <c r="FE241" s="71"/>
      <c r="FF241" s="71"/>
      <c r="FG241" s="71"/>
      <c r="FH241" s="71"/>
      <c r="FI241" s="71"/>
      <c r="FJ241" s="71"/>
      <c r="FK241" s="71"/>
      <c r="FL241" s="71"/>
      <c r="FM241" s="71"/>
      <c r="FN241" s="71"/>
      <c r="FO241" s="71"/>
      <c r="FP241" s="71"/>
      <c r="FQ241" s="71"/>
      <c r="FR241" s="71"/>
      <c r="FS241" s="71"/>
      <c r="FT241" s="71"/>
      <c r="FU241" s="71"/>
      <c r="FV241" s="71"/>
      <c r="FW241" s="71"/>
      <c r="FX241" s="71"/>
      <c r="FY241" s="71"/>
      <c r="FZ241" s="71"/>
      <c r="GA241" s="71"/>
      <c r="GB241" s="71"/>
      <c r="GC241" s="71"/>
      <c r="GD241" s="71"/>
      <c r="GE241" s="71"/>
      <c r="GF241" s="71"/>
      <c r="GG241" s="71"/>
      <c r="GH241" s="71"/>
      <c r="GI241" s="71"/>
      <c r="GJ241" s="71"/>
      <c r="GK241" s="71"/>
      <c r="GL241" s="71"/>
      <c r="GM241" s="71"/>
      <c r="GN241" s="71"/>
      <c r="GO241" s="71"/>
      <c r="GP241" s="71"/>
      <c r="GQ241" s="71"/>
      <c r="GR241" s="71"/>
      <c r="GS241" s="71"/>
      <c r="GT241" s="71"/>
      <c r="GU241" s="71"/>
      <c r="GV241" s="71"/>
      <c r="GW241" s="71"/>
      <c r="GX241" s="71"/>
      <c r="GY241" s="71"/>
      <c r="GZ241" s="71"/>
      <c r="HA241" s="71"/>
      <c r="HB241" s="71"/>
      <c r="HC241" s="71"/>
      <c r="HD241" s="71"/>
      <c r="HE241" s="71"/>
      <c r="HF241" s="71"/>
      <c r="HG241" s="71"/>
      <c r="HH241" s="71"/>
      <c r="HI241" s="71"/>
      <c r="HJ241" s="71"/>
      <c r="HK241" s="71"/>
      <c r="HL241" s="71"/>
      <c r="HM241" s="71"/>
      <c r="HN241" s="71"/>
      <c r="HO241" s="71"/>
      <c r="HP241" s="71"/>
      <c r="HQ241" s="71"/>
      <c r="HR241" s="71"/>
      <c r="HS241" s="71"/>
      <c r="HT241" s="71"/>
      <c r="HU241" s="71"/>
      <c r="HV241" s="71"/>
      <c r="HW241" s="71"/>
      <c r="HX241" s="71"/>
      <c r="HY241" s="71"/>
      <c r="HZ241" s="71"/>
      <c r="IA241" s="71"/>
      <c r="IB241" s="71"/>
      <c r="IC241" s="71"/>
      <c r="ID241" s="71"/>
      <c r="IE241" s="71"/>
      <c r="IF241" s="71"/>
      <c r="IG241" s="71"/>
      <c r="IH241" s="71"/>
    </row>
    <row r="242" spans="1:16" ht="15.75">
      <c r="A242" s="7">
        <v>392</v>
      </c>
      <c r="B242" s="54" t="s">
        <v>228</v>
      </c>
      <c r="C242" s="8">
        <v>21395</v>
      </c>
      <c r="D242" s="51">
        <v>666.47</v>
      </c>
      <c r="E242" s="51">
        <v>777.55</v>
      </c>
      <c r="F242" s="51">
        <v>777.55</v>
      </c>
      <c r="G242" s="51">
        <v>777.55</v>
      </c>
      <c r="H242" s="51">
        <v>777.55</v>
      </c>
      <c r="I242" s="14"/>
      <c r="J242" s="19"/>
      <c r="K242" s="19"/>
      <c r="L242" s="19"/>
      <c r="M242" s="19"/>
      <c r="N242" s="19"/>
      <c r="O242" s="17"/>
      <c r="P242" s="1">
        <f t="shared" si="6"/>
        <v>3776.67</v>
      </c>
    </row>
    <row r="243" spans="1:16" ht="15.75">
      <c r="A243" s="7">
        <v>394</v>
      </c>
      <c r="B243" s="54" t="s">
        <v>229</v>
      </c>
      <c r="C243" s="8">
        <v>12224</v>
      </c>
      <c r="D243" s="51">
        <v>137.7</v>
      </c>
      <c r="E243" s="51">
        <v>137.7</v>
      </c>
      <c r="F243" s="51">
        <v>137.7</v>
      </c>
      <c r="G243" s="51">
        <v>137.7</v>
      </c>
      <c r="H243" s="51">
        <v>137.7</v>
      </c>
      <c r="I243" s="14"/>
      <c r="J243" s="19"/>
      <c r="K243" s="19"/>
      <c r="L243" s="19"/>
      <c r="M243" s="19"/>
      <c r="N243" s="19"/>
      <c r="O243" s="17"/>
      <c r="P243" s="1">
        <f t="shared" si="6"/>
        <v>688.5</v>
      </c>
    </row>
    <row r="244" spans="1:16" ht="15.75">
      <c r="A244" s="7">
        <v>395</v>
      </c>
      <c r="B244" s="54" t="s">
        <v>231</v>
      </c>
      <c r="C244" s="8">
        <v>12231</v>
      </c>
      <c r="D244" s="51">
        <v>642.6</v>
      </c>
      <c r="E244" s="51">
        <v>642.6</v>
      </c>
      <c r="F244" s="51">
        <v>642.6</v>
      </c>
      <c r="G244" s="51">
        <v>642.6</v>
      </c>
      <c r="H244" s="51">
        <v>642.6</v>
      </c>
      <c r="I244" s="14"/>
      <c r="J244" s="19"/>
      <c r="K244" s="19"/>
      <c r="L244" s="19"/>
      <c r="M244" s="19"/>
      <c r="N244" s="19"/>
      <c r="O244" s="17"/>
      <c r="P244" s="1">
        <f>SUM(D244:O244)</f>
        <v>3213</v>
      </c>
    </row>
    <row r="245" spans="1:16" ht="15.75">
      <c r="A245" s="7">
        <v>396</v>
      </c>
      <c r="B245" s="54" t="s">
        <v>230</v>
      </c>
      <c r="C245" s="8">
        <v>12233</v>
      </c>
      <c r="D245" s="51">
        <v>0.76</v>
      </c>
      <c r="E245" s="51">
        <v>45.9</v>
      </c>
      <c r="F245" s="51">
        <v>45.9</v>
      </c>
      <c r="G245" s="51">
        <v>45.9</v>
      </c>
      <c r="H245" s="51">
        <v>45.9</v>
      </c>
      <c r="I245" s="14"/>
      <c r="J245" s="19"/>
      <c r="K245" s="19"/>
      <c r="L245" s="19"/>
      <c r="M245" s="19"/>
      <c r="N245" s="19"/>
      <c r="O245" s="17"/>
      <c r="P245" s="1">
        <f>SUM(D245:O245)</f>
        <v>184.36</v>
      </c>
    </row>
    <row r="246" spans="1:16" ht="15.75">
      <c r="A246" s="7">
        <v>397</v>
      </c>
      <c r="B246" s="54" t="s">
        <v>234</v>
      </c>
      <c r="C246" s="8">
        <v>12235</v>
      </c>
      <c r="D246" s="51">
        <v>550.8</v>
      </c>
      <c r="E246" s="51">
        <v>459</v>
      </c>
      <c r="F246" s="51">
        <v>459</v>
      </c>
      <c r="G246" s="51">
        <v>413.09999999999997</v>
      </c>
      <c r="H246" s="51">
        <v>413.09999999999997</v>
      </c>
      <c r="I246" s="14"/>
      <c r="J246" s="19"/>
      <c r="K246" s="19"/>
      <c r="L246" s="19"/>
      <c r="M246" s="19"/>
      <c r="N246" s="19"/>
      <c r="O246" s="17"/>
      <c r="P246" s="1">
        <f t="shared" si="6"/>
        <v>2295</v>
      </c>
    </row>
    <row r="247" spans="1:16" ht="15.75">
      <c r="A247" s="7">
        <v>398</v>
      </c>
      <c r="B247" s="54" t="s">
        <v>235</v>
      </c>
      <c r="C247" s="8">
        <v>10237</v>
      </c>
      <c r="D247" s="51">
        <v>872.1</v>
      </c>
      <c r="E247" s="51">
        <v>872.1</v>
      </c>
      <c r="F247" s="51">
        <v>872.1</v>
      </c>
      <c r="G247" s="51">
        <v>872.1</v>
      </c>
      <c r="H247" s="51">
        <v>872.1</v>
      </c>
      <c r="I247" s="14"/>
      <c r="J247" s="19"/>
      <c r="K247" s="19"/>
      <c r="L247" s="19"/>
      <c r="M247" s="19"/>
      <c r="N247" s="19"/>
      <c r="O247" s="17"/>
      <c r="P247" s="1">
        <f t="shared" si="6"/>
        <v>4360.5</v>
      </c>
    </row>
    <row r="248" spans="1:16" ht="15.75">
      <c r="A248" s="7">
        <v>399</v>
      </c>
      <c r="B248" s="54" t="s">
        <v>236</v>
      </c>
      <c r="C248" s="8">
        <v>12238</v>
      </c>
      <c r="D248" s="51">
        <v>459</v>
      </c>
      <c r="E248" s="51">
        <v>459</v>
      </c>
      <c r="F248" s="51">
        <v>459</v>
      </c>
      <c r="G248" s="51">
        <v>459</v>
      </c>
      <c r="H248" s="51">
        <v>459</v>
      </c>
      <c r="I248" s="14"/>
      <c r="J248" s="19"/>
      <c r="K248" s="19"/>
      <c r="L248" s="19"/>
      <c r="M248" s="19"/>
      <c r="N248" s="19"/>
      <c r="O248" s="17"/>
      <c r="P248" s="1">
        <f t="shared" si="6"/>
        <v>2295</v>
      </c>
    </row>
    <row r="249" spans="1:16" ht="15.75">
      <c r="A249" s="7">
        <v>400</v>
      </c>
      <c r="B249" s="54" t="s">
        <v>232</v>
      </c>
      <c r="C249" s="8">
        <v>12240</v>
      </c>
      <c r="D249" s="51">
        <v>615.06</v>
      </c>
      <c r="E249" s="51">
        <v>364.14</v>
      </c>
      <c r="F249" s="51">
        <v>535.5</v>
      </c>
      <c r="G249" s="51">
        <v>661.88</v>
      </c>
      <c r="H249" s="14">
        <v>715.12</v>
      </c>
      <c r="I249" s="14"/>
      <c r="J249" s="19"/>
      <c r="K249" s="19"/>
      <c r="L249" s="19"/>
      <c r="M249" s="19"/>
      <c r="N249" s="19"/>
      <c r="O249" s="17"/>
      <c r="P249" s="1">
        <f>SUM(D249:O249)</f>
        <v>2891.7</v>
      </c>
    </row>
    <row r="250" spans="1:16" ht="15.75">
      <c r="A250" s="7">
        <v>401</v>
      </c>
      <c r="B250" s="54" t="s">
        <v>233</v>
      </c>
      <c r="C250" s="8">
        <v>12242</v>
      </c>
      <c r="D250" s="51">
        <v>1009.8</v>
      </c>
      <c r="E250" s="51">
        <v>1009.8</v>
      </c>
      <c r="F250" s="51">
        <v>1009.8</v>
      </c>
      <c r="G250" s="51">
        <v>1009.8</v>
      </c>
      <c r="H250" s="14">
        <v>1009.8</v>
      </c>
      <c r="I250" s="14"/>
      <c r="J250" s="19"/>
      <c r="K250" s="19"/>
      <c r="L250" s="19"/>
      <c r="M250" s="19"/>
      <c r="N250" s="19"/>
      <c r="O250" s="17"/>
      <c r="P250" s="1">
        <f>SUM(D250:O250)</f>
        <v>5049</v>
      </c>
    </row>
    <row r="251" spans="1:16" ht="15.75">
      <c r="A251" s="7">
        <v>402</v>
      </c>
      <c r="B251" s="54" t="s">
        <v>237</v>
      </c>
      <c r="C251" s="8">
        <v>12262</v>
      </c>
      <c r="D251" s="51">
        <v>183.6</v>
      </c>
      <c r="E251" s="51">
        <v>183.6</v>
      </c>
      <c r="F251" s="51">
        <v>183.6</v>
      </c>
      <c r="G251" s="51">
        <v>183.6</v>
      </c>
      <c r="H251" s="51">
        <v>183.6</v>
      </c>
      <c r="I251" s="14"/>
      <c r="J251" s="19"/>
      <c r="K251" s="19"/>
      <c r="L251" s="19"/>
      <c r="M251" s="19"/>
      <c r="N251" s="19"/>
      <c r="O251" s="17"/>
      <c r="P251" s="1">
        <f>SUM(D251:O251)</f>
        <v>918</v>
      </c>
    </row>
    <row r="252" spans="1:16" ht="15.75">
      <c r="A252" s="7">
        <v>403</v>
      </c>
      <c r="B252" s="54" t="s">
        <v>238</v>
      </c>
      <c r="C252" s="8">
        <v>12265</v>
      </c>
      <c r="D252" s="51">
        <v>229.5</v>
      </c>
      <c r="E252" s="51">
        <v>229.5</v>
      </c>
      <c r="F252" s="51">
        <v>229.5</v>
      </c>
      <c r="G252" s="51">
        <v>229.5</v>
      </c>
      <c r="H252" s="51">
        <v>229.5</v>
      </c>
      <c r="I252" s="19"/>
      <c r="J252" s="19"/>
      <c r="K252" s="19"/>
      <c r="L252" s="19"/>
      <c r="M252" s="19"/>
      <c r="N252" s="19"/>
      <c r="O252" s="17"/>
      <c r="P252" s="1">
        <f t="shared" si="6"/>
        <v>1147.5</v>
      </c>
    </row>
    <row r="253" spans="1:16" ht="15.75">
      <c r="A253" s="7">
        <v>404</v>
      </c>
      <c r="B253" s="54" t="s">
        <v>239</v>
      </c>
      <c r="C253" s="8">
        <v>12266</v>
      </c>
      <c r="D253" s="51">
        <v>550.8</v>
      </c>
      <c r="E253" s="51">
        <v>550.8</v>
      </c>
      <c r="F253" s="51">
        <v>550.8</v>
      </c>
      <c r="G253" s="51">
        <v>550.8</v>
      </c>
      <c r="H253" s="51">
        <v>550.8</v>
      </c>
      <c r="I253" s="19"/>
      <c r="J253" s="19"/>
      <c r="K253" s="19"/>
      <c r="L253" s="19"/>
      <c r="M253" s="19"/>
      <c r="N253" s="19"/>
      <c r="O253" s="17"/>
      <c r="P253" s="1">
        <f t="shared" si="6"/>
        <v>2754</v>
      </c>
    </row>
    <row r="254" spans="1:242" ht="15.75">
      <c r="A254" s="7">
        <v>405</v>
      </c>
      <c r="B254" s="72" t="s">
        <v>618</v>
      </c>
      <c r="C254" s="68"/>
      <c r="D254" s="69">
        <v>91.8</v>
      </c>
      <c r="E254" s="69">
        <v>91.8</v>
      </c>
      <c r="F254" s="69">
        <v>91.8</v>
      </c>
      <c r="G254" s="69">
        <v>91.8</v>
      </c>
      <c r="H254" s="69">
        <v>91.8</v>
      </c>
      <c r="I254" s="69"/>
      <c r="J254" s="69"/>
      <c r="K254" s="69"/>
      <c r="L254" s="69"/>
      <c r="M254" s="69"/>
      <c r="N254" s="69"/>
      <c r="O254" s="70"/>
      <c r="P254" s="1">
        <f t="shared" si="6"/>
        <v>459</v>
      </c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1"/>
      <c r="ES254" s="71"/>
      <c r="ET254" s="71"/>
      <c r="EU254" s="71"/>
      <c r="EV254" s="71"/>
      <c r="EW254" s="71"/>
      <c r="EX254" s="71"/>
      <c r="EY254" s="71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  <c r="FK254" s="71"/>
      <c r="FL254" s="71"/>
      <c r="FM254" s="71"/>
      <c r="FN254" s="71"/>
      <c r="FO254" s="71"/>
      <c r="FP254" s="71"/>
      <c r="FQ254" s="71"/>
      <c r="FR254" s="71"/>
      <c r="FS254" s="71"/>
      <c r="FT254" s="71"/>
      <c r="FU254" s="71"/>
      <c r="FV254" s="71"/>
      <c r="FW254" s="71"/>
      <c r="FX254" s="71"/>
      <c r="FY254" s="71"/>
      <c r="FZ254" s="71"/>
      <c r="GA254" s="71"/>
      <c r="GB254" s="71"/>
      <c r="GC254" s="71"/>
      <c r="GD254" s="71"/>
      <c r="GE254" s="71"/>
      <c r="GF254" s="71"/>
      <c r="GG254" s="71"/>
      <c r="GH254" s="71"/>
      <c r="GI254" s="71"/>
      <c r="GJ254" s="71"/>
      <c r="GK254" s="71"/>
      <c r="GL254" s="71"/>
      <c r="GM254" s="71"/>
      <c r="GN254" s="71"/>
      <c r="GO254" s="71"/>
      <c r="GP254" s="71"/>
      <c r="GQ254" s="71"/>
      <c r="GR254" s="71"/>
      <c r="GS254" s="71"/>
      <c r="GT254" s="71"/>
      <c r="GU254" s="71"/>
      <c r="GV254" s="71"/>
      <c r="GW254" s="71"/>
      <c r="GX254" s="71"/>
      <c r="GY254" s="71"/>
      <c r="GZ254" s="71"/>
      <c r="HA254" s="71"/>
      <c r="HB254" s="71"/>
      <c r="HC254" s="71"/>
      <c r="HD254" s="71"/>
      <c r="HE254" s="71"/>
      <c r="HF254" s="71"/>
      <c r="HG254" s="71"/>
      <c r="HH254" s="71"/>
      <c r="HI254" s="71"/>
      <c r="HJ254" s="71"/>
      <c r="HK254" s="71"/>
      <c r="HL254" s="71"/>
      <c r="HM254" s="71"/>
      <c r="HN254" s="71"/>
      <c r="HO254" s="71"/>
      <c r="HP254" s="71"/>
      <c r="HQ254" s="71"/>
      <c r="HR254" s="71"/>
      <c r="HS254" s="71"/>
      <c r="HT254" s="71"/>
      <c r="HU254" s="71"/>
      <c r="HV254" s="71"/>
      <c r="HW254" s="71"/>
      <c r="HX254" s="71"/>
      <c r="HY254" s="71"/>
      <c r="HZ254" s="71"/>
      <c r="IA254" s="71"/>
      <c r="IB254" s="71"/>
      <c r="IC254" s="71"/>
      <c r="ID254" s="71"/>
      <c r="IE254" s="71"/>
      <c r="IF254" s="71"/>
      <c r="IG254" s="71"/>
      <c r="IH254" s="71"/>
    </row>
    <row r="255" spans="1:16" ht="15.75">
      <c r="A255" s="7">
        <v>406</v>
      </c>
      <c r="B255" s="54" t="s">
        <v>240</v>
      </c>
      <c r="C255" s="8">
        <v>12273</v>
      </c>
      <c r="D255" s="51">
        <v>413.1</v>
      </c>
      <c r="E255" s="51">
        <v>413.1</v>
      </c>
      <c r="F255" s="51">
        <v>413.1</v>
      </c>
      <c r="G255" s="51">
        <v>367.2</v>
      </c>
      <c r="H255" s="51">
        <v>367.2</v>
      </c>
      <c r="I255" s="14"/>
      <c r="J255" s="19"/>
      <c r="K255" s="19"/>
      <c r="L255" s="19"/>
      <c r="M255" s="19"/>
      <c r="N255" s="19"/>
      <c r="O255" s="17"/>
      <c r="P255" s="1">
        <f t="shared" si="6"/>
        <v>1973.7000000000003</v>
      </c>
    </row>
    <row r="256" spans="1:16" ht="15.75">
      <c r="A256" s="7">
        <v>407</v>
      </c>
      <c r="B256" s="47" t="s">
        <v>241</v>
      </c>
      <c r="C256" s="8">
        <v>10026</v>
      </c>
      <c r="D256" s="51">
        <v>536.12</v>
      </c>
      <c r="E256" s="51">
        <v>536.12</v>
      </c>
      <c r="F256" s="51">
        <v>536.12</v>
      </c>
      <c r="G256" s="51">
        <v>536.12</v>
      </c>
      <c r="H256" s="51">
        <v>536.12</v>
      </c>
      <c r="I256" s="14"/>
      <c r="J256" s="19"/>
      <c r="K256" s="19"/>
      <c r="L256" s="19"/>
      <c r="M256" s="19"/>
      <c r="N256" s="19"/>
      <c r="O256" s="17"/>
      <c r="P256" s="1">
        <f t="shared" si="6"/>
        <v>2680.6</v>
      </c>
    </row>
    <row r="257" spans="1:241" s="116" customFormat="1" ht="15.75">
      <c r="A257" s="97">
        <v>408</v>
      </c>
      <c r="B257" s="105" t="s">
        <v>242</v>
      </c>
      <c r="C257" s="112">
        <v>21663</v>
      </c>
      <c r="D257" s="100">
        <v>275.4</v>
      </c>
      <c r="E257" s="100">
        <v>275.4</v>
      </c>
      <c r="F257" s="100">
        <v>275.4</v>
      </c>
      <c r="G257" s="100">
        <v>0</v>
      </c>
      <c r="H257" s="100">
        <v>0</v>
      </c>
      <c r="I257" s="100"/>
      <c r="J257" s="100"/>
      <c r="K257" s="100"/>
      <c r="L257" s="100"/>
      <c r="M257" s="100"/>
      <c r="N257" s="100"/>
      <c r="O257" s="101"/>
      <c r="P257" s="102">
        <f t="shared" si="6"/>
        <v>826.1999999999999</v>
      </c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3"/>
      <c r="CF257" s="103"/>
      <c r="CG257" s="103"/>
      <c r="CH257" s="103"/>
      <c r="CI257" s="103"/>
      <c r="CJ257" s="103"/>
      <c r="CK257" s="103"/>
      <c r="CL257" s="103"/>
      <c r="CM257" s="103"/>
      <c r="CN257" s="103"/>
      <c r="CO257" s="103"/>
      <c r="CP257" s="103"/>
      <c r="CQ257" s="103"/>
      <c r="CR257" s="103"/>
      <c r="CS257" s="103"/>
      <c r="CT257" s="103"/>
      <c r="CU257" s="103"/>
      <c r="CV257" s="103"/>
      <c r="CW257" s="103"/>
      <c r="CX257" s="103"/>
      <c r="CY257" s="103"/>
      <c r="CZ257" s="103"/>
      <c r="DA257" s="103"/>
      <c r="DB257" s="103"/>
      <c r="DC257" s="103"/>
      <c r="DD257" s="103"/>
      <c r="DE257" s="103"/>
      <c r="DF257" s="103"/>
      <c r="DG257" s="103"/>
      <c r="DH257" s="103"/>
      <c r="DI257" s="103"/>
      <c r="DJ257" s="103"/>
      <c r="DK257" s="103"/>
      <c r="DL257" s="103"/>
      <c r="DM257" s="103"/>
      <c r="DN257" s="103"/>
      <c r="DO257" s="103"/>
      <c r="DP257" s="103"/>
      <c r="DQ257" s="103"/>
      <c r="DR257" s="103"/>
      <c r="DS257" s="103"/>
      <c r="DT257" s="103"/>
      <c r="DU257" s="103"/>
      <c r="DV257" s="103"/>
      <c r="DW257" s="103"/>
      <c r="DX257" s="103"/>
      <c r="DY257" s="103"/>
      <c r="DZ257" s="103"/>
      <c r="EA257" s="103"/>
      <c r="EB257" s="103"/>
      <c r="EC257" s="103"/>
      <c r="ED257" s="103"/>
      <c r="EE257" s="103"/>
      <c r="EF257" s="103"/>
      <c r="EG257" s="103"/>
      <c r="EH257" s="103"/>
      <c r="EI257" s="103"/>
      <c r="EJ257" s="103"/>
      <c r="EK257" s="103"/>
      <c r="EL257" s="103"/>
      <c r="EM257" s="103"/>
      <c r="EN257" s="103"/>
      <c r="EO257" s="103"/>
      <c r="EP257" s="103"/>
      <c r="EQ257" s="103"/>
      <c r="ER257" s="103"/>
      <c r="ES257" s="103"/>
      <c r="ET257" s="103"/>
      <c r="EU257" s="103"/>
      <c r="EV257" s="103"/>
      <c r="EW257" s="103"/>
      <c r="EX257" s="103"/>
      <c r="EY257" s="103"/>
      <c r="EZ257" s="103"/>
      <c r="FA257" s="103"/>
      <c r="FB257" s="103"/>
      <c r="FC257" s="103"/>
      <c r="FD257" s="103"/>
      <c r="FE257" s="103"/>
      <c r="FF257" s="103"/>
      <c r="FG257" s="103"/>
      <c r="FH257" s="103"/>
      <c r="FI257" s="103"/>
      <c r="FJ257" s="103"/>
      <c r="FK257" s="103"/>
      <c r="FL257" s="103"/>
      <c r="FM257" s="103"/>
      <c r="FN257" s="103"/>
      <c r="FO257" s="103"/>
      <c r="FP257" s="103"/>
      <c r="FQ257" s="103"/>
      <c r="FR257" s="103"/>
      <c r="FS257" s="103"/>
      <c r="FT257" s="103"/>
      <c r="FU257" s="103"/>
      <c r="FV257" s="103"/>
      <c r="FW257" s="103"/>
      <c r="FX257" s="103"/>
      <c r="FY257" s="103"/>
      <c r="FZ257" s="103"/>
      <c r="GA257" s="103"/>
      <c r="GB257" s="103"/>
      <c r="GC257" s="103"/>
      <c r="GD257" s="103"/>
      <c r="GE257" s="103"/>
      <c r="GF257" s="103"/>
      <c r="GG257" s="103"/>
      <c r="GH257" s="103"/>
      <c r="GI257" s="103"/>
      <c r="GJ257" s="103"/>
      <c r="GK257" s="103"/>
      <c r="GL257" s="103"/>
      <c r="GM257" s="103"/>
      <c r="GN257" s="103"/>
      <c r="GO257" s="103"/>
      <c r="GP257" s="103"/>
      <c r="GQ257" s="103"/>
      <c r="GR257" s="103"/>
      <c r="GS257" s="103"/>
      <c r="GT257" s="103"/>
      <c r="GU257" s="103"/>
      <c r="GV257" s="103"/>
      <c r="GW257" s="103"/>
      <c r="GX257" s="103"/>
      <c r="GY257" s="103"/>
      <c r="GZ257" s="103"/>
      <c r="HA257" s="103"/>
      <c r="HB257" s="103"/>
      <c r="HC257" s="103"/>
      <c r="HD257" s="103"/>
      <c r="HE257" s="103"/>
      <c r="HF257" s="103"/>
      <c r="HG257" s="103"/>
      <c r="HH257" s="103"/>
      <c r="HI257" s="103"/>
      <c r="HJ257" s="103"/>
      <c r="HK257" s="103"/>
      <c r="HL257" s="103"/>
      <c r="HM257" s="103"/>
      <c r="HN257" s="103"/>
      <c r="HO257" s="103"/>
      <c r="HP257" s="103"/>
      <c r="HQ257" s="103"/>
      <c r="HR257" s="103"/>
      <c r="HS257" s="103"/>
      <c r="HT257" s="103"/>
      <c r="HU257" s="103"/>
      <c r="HV257" s="103"/>
      <c r="HW257" s="103"/>
      <c r="HX257" s="103"/>
      <c r="HY257" s="103"/>
      <c r="HZ257" s="103"/>
      <c r="IA257" s="103"/>
      <c r="IB257" s="103"/>
      <c r="IC257" s="103"/>
      <c r="ID257" s="103"/>
      <c r="IE257" s="103"/>
      <c r="IF257" s="103"/>
      <c r="IG257" s="103"/>
    </row>
    <row r="258" spans="1:16" ht="15.75">
      <c r="A258" s="7">
        <v>409</v>
      </c>
      <c r="B258" s="54" t="s">
        <v>243</v>
      </c>
      <c r="C258" s="8">
        <v>21664</v>
      </c>
      <c r="D258" s="51">
        <v>405.76</v>
      </c>
      <c r="E258" s="51">
        <v>405.76</v>
      </c>
      <c r="F258" s="51">
        <v>405.76</v>
      </c>
      <c r="G258" s="51">
        <v>405.76</v>
      </c>
      <c r="H258" s="51">
        <v>405.76</v>
      </c>
      <c r="I258" s="14"/>
      <c r="J258" s="19"/>
      <c r="K258" s="19"/>
      <c r="L258" s="19"/>
      <c r="M258" s="19"/>
      <c r="N258" s="19"/>
      <c r="O258" s="17"/>
      <c r="P258" s="1">
        <f t="shared" si="6"/>
        <v>2028.8</v>
      </c>
    </row>
    <row r="259" spans="1:16" ht="15.75">
      <c r="A259" s="7">
        <v>411</v>
      </c>
      <c r="B259" s="54" t="s">
        <v>245</v>
      </c>
      <c r="C259" s="8">
        <v>21667</v>
      </c>
      <c r="D259" s="51">
        <v>780.3</v>
      </c>
      <c r="E259" s="51">
        <v>780.3</v>
      </c>
      <c r="F259" s="51">
        <v>780.3</v>
      </c>
      <c r="G259" s="51">
        <v>780.3</v>
      </c>
      <c r="H259" s="19">
        <v>780.3</v>
      </c>
      <c r="I259" s="14"/>
      <c r="J259" s="19"/>
      <c r="K259" s="19"/>
      <c r="L259" s="19"/>
      <c r="M259" s="19"/>
      <c r="N259" s="19"/>
      <c r="O259" s="17"/>
      <c r="P259" s="1">
        <f t="shared" si="6"/>
        <v>3901.5</v>
      </c>
    </row>
    <row r="260" spans="1:16" ht="15.75">
      <c r="A260" s="7">
        <v>412</v>
      </c>
      <c r="B260" s="54" t="s">
        <v>246</v>
      </c>
      <c r="C260" s="8">
        <v>21263</v>
      </c>
      <c r="D260" s="51">
        <v>111.08</v>
      </c>
      <c r="E260" s="51">
        <v>111.08</v>
      </c>
      <c r="F260" s="51">
        <v>111.08</v>
      </c>
      <c r="G260" s="51">
        <v>111.08</v>
      </c>
      <c r="H260" s="19">
        <v>111.08</v>
      </c>
      <c r="I260" s="14"/>
      <c r="J260" s="19"/>
      <c r="K260" s="19"/>
      <c r="L260" s="19"/>
      <c r="M260" s="19"/>
      <c r="N260" s="19"/>
      <c r="O260" s="17"/>
      <c r="P260" s="1">
        <f t="shared" si="6"/>
        <v>555.4</v>
      </c>
    </row>
    <row r="261" spans="1:16" ht="15.75">
      <c r="A261" s="7">
        <v>413</v>
      </c>
      <c r="B261" s="54" t="s">
        <v>247</v>
      </c>
      <c r="C261" s="8">
        <v>21264</v>
      </c>
      <c r="D261" s="51">
        <v>1110.78</v>
      </c>
      <c r="E261" s="51">
        <v>1110.78</v>
      </c>
      <c r="F261" s="51">
        <v>1110.78</v>
      </c>
      <c r="G261" s="51">
        <v>1110.78</v>
      </c>
      <c r="H261" s="19">
        <v>1110.78</v>
      </c>
      <c r="I261" s="27"/>
      <c r="J261" s="19"/>
      <c r="K261" s="19"/>
      <c r="L261" s="19"/>
      <c r="M261" s="19"/>
      <c r="N261" s="19"/>
      <c r="O261" s="17"/>
      <c r="P261" s="1">
        <f t="shared" si="6"/>
        <v>5553.9</v>
      </c>
    </row>
    <row r="262" spans="1:242" s="75" customFormat="1" ht="15.75">
      <c r="A262" s="7">
        <v>414</v>
      </c>
      <c r="B262" s="54" t="s">
        <v>248</v>
      </c>
      <c r="C262" s="8">
        <v>12086</v>
      </c>
      <c r="D262" s="51">
        <v>642.5999999999999</v>
      </c>
      <c r="E262" s="51">
        <v>642.5999999999999</v>
      </c>
      <c r="F262" s="51">
        <v>596.7</v>
      </c>
      <c r="G262" s="51">
        <v>596.7</v>
      </c>
      <c r="H262" s="19">
        <v>596.7</v>
      </c>
      <c r="I262" s="14"/>
      <c r="J262" s="19"/>
      <c r="K262" s="19"/>
      <c r="L262" s="19"/>
      <c r="M262" s="19"/>
      <c r="N262" s="19"/>
      <c r="O262" s="17"/>
      <c r="P262" s="1">
        <f t="shared" si="6"/>
        <v>3075.3</v>
      </c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</row>
    <row r="263" spans="1:242" s="75" customFormat="1" ht="15.75">
      <c r="A263" s="7">
        <v>415</v>
      </c>
      <c r="B263" s="54" t="s">
        <v>249</v>
      </c>
      <c r="C263" s="8">
        <v>12088</v>
      </c>
      <c r="D263" s="51">
        <v>229.5</v>
      </c>
      <c r="E263" s="51">
        <v>229.5</v>
      </c>
      <c r="F263" s="51">
        <v>229.5</v>
      </c>
      <c r="G263" s="51">
        <v>229.5</v>
      </c>
      <c r="H263" s="19">
        <v>229.5</v>
      </c>
      <c r="I263" s="14"/>
      <c r="J263" s="19"/>
      <c r="K263" s="19"/>
      <c r="L263" s="19"/>
      <c r="M263" s="19"/>
      <c r="N263" s="19"/>
      <c r="O263" s="17"/>
      <c r="P263" s="1">
        <f t="shared" si="6"/>
        <v>1147.5</v>
      </c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</row>
    <row r="264" spans="1:242" s="75" customFormat="1" ht="15.75">
      <c r="A264" s="7">
        <v>416</v>
      </c>
      <c r="B264" s="54" t="s">
        <v>250</v>
      </c>
      <c r="C264" s="8">
        <v>12093</v>
      </c>
      <c r="D264" s="51">
        <v>504.9</v>
      </c>
      <c r="E264" s="51">
        <v>504.9</v>
      </c>
      <c r="F264" s="51">
        <v>550.8</v>
      </c>
      <c r="G264" s="51">
        <v>550.8</v>
      </c>
      <c r="H264" s="19">
        <v>550.8</v>
      </c>
      <c r="I264" s="14"/>
      <c r="J264" s="19"/>
      <c r="K264" s="19"/>
      <c r="L264" s="19"/>
      <c r="M264" s="19"/>
      <c r="N264" s="19"/>
      <c r="O264" s="17"/>
      <c r="P264" s="1">
        <f t="shared" si="6"/>
        <v>2662.2</v>
      </c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</row>
    <row r="265" spans="1:16" ht="15.75">
      <c r="A265" s="7">
        <v>417</v>
      </c>
      <c r="B265" s="47" t="s">
        <v>251</v>
      </c>
      <c r="C265" s="8">
        <v>12094</v>
      </c>
      <c r="D265" s="51">
        <v>321.3</v>
      </c>
      <c r="E265" s="51">
        <v>321.3</v>
      </c>
      <c r="F265" s="51">
        <v>183.6</v>
      </c>
      <c r="G265" s="51">
        <v>183.6</v>
      </c>
      <c r="H265" s="14">
        <v>183.6</v>
      </c>
      <c r="I265" s="14"/>
      <c r="J265" s="19"/>
      <c r="K265" s="19"/>
      <c r="L265" s="19"/>
      <c r="M265" s="19"/>
      <c r="N265" s="19"/>
      <c r="O265" s="17"/>
      <c r="P265" s="1">
        <f t="shared" si="6"/>
        <v>1193.4</v>
      </c>
    </row>
    <row r="266" spans="1:16" ht="15.75">
      <c r="A266" s="7">
        <v>418</v>
      </c>
      <c r="B266" s="54" t="s">
        <v>252</v>
      </c>
      <c r="C266" s="8">
        <v>12611</v>
      </c>
      <c r="D266" s="51">
        <v>1009.8</v>
      </c>
      <c r="E266" s="51">
        <v>1009.8</v>
      </c>
      <c r="F266" s="51">
        <v>1009.8</v>
      </c>
      <c r="G266" s="51">
        <v>1055.7</v>
      </c>
      <c r="H266" s="14">
        <v>1055.7</v>
      </c>
      <c r="I266" s="84"/>
      <c r="J266" s="19"/>
      <c r="K266" s="19"/>
      <c r="L266" s="19"/>
      <c r="M266" s="19"/>
      <c r="N266" s="19"/>
      <c r="O266" s="17"/>
      <c r="P266" s="1">
        <f t="shared" si="6"/>
        <v>5140.799999999999</v>
      </c>
    </row>
    <row r="267" spans="1:16" ht="15.75">
      <c r="A267" s="7">
        <v>419</v>
      </c>
      <c r="B267" s="54" t="s">
        <v>253</v>
      </c>
      <c r="C267" s="8">
        <v>21402</v>
      </c>
      <c r="D267" s="51">
        <v>137.7</v>
      </c>
      <c r="E267" s="51">
        <v>137.7</v>
      </c>
      <c r="F267" s="51">
        <v>137.7</v>
      </c>
      <c r="G267" s="51">
        <v>137.7</v>
      </c>
      <c r="H267" s="51">
        <v>137.7</v>
      </c>
      <c r="I267" s="14"/>
      <c r="J267" s="19"/>
      <c r="K267" s="19"/>
      <c r="L267" s="19"/>
      <c r="M267" s="19"/>
      <c r="N267" s="19"/>
      <c r="O267" s="17"/>
      <c r="P267" s="1">
        <f t="shared" si="6"/>
        <v>688.5</v>
      </c>
    </row>
    <row r="268" spans="1:242" ht="15.75">
      <c r="A268" s="7">
        <v>420</v>
      </c>
      <c r="B268" s="67" t="s">
        <v>254</v>
      </c>
      <c r="C268" s="68">
        <v>10249</v>
      </c>
      <c r="D268" s="69">
        <v>137.7</v>
      </c>
      <c r="E268" s="69">
        <v>137.7</v>
      </c>
      <c r="F268" s="69">
        <v>137.7</v>
      </c>
      <c r="G268" s="69">
        <v>137.7</v>
      </c>
      <c r="H268" s="69">
        <v>137.7</v>
      </c>
      <c r="I268" s="69"/>
      <c r="J268" s="69"/>
      <c r="K268" s="69"/>
      <c r="L268" s="69"/>
      <c r="M268" s="69"/>
      <c r="N268" s="69"/>
      <c r="O268" s="70"/>
      <c r="P268" s="1">
        <f t="shared" si="6"/>
        <v>688.5</v>
      </c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  <c r="EO268" s="71"/>
      <c r="EP268" s="71"/>
      <c r="EQ268" s="71"/>
      <c r="ER268" s="71"/>
      <c r="ES268" s="71"/>
      <c r="ET268" s="71"/>
      <c r="EU268" s="71"/>
      <c r="EV268" s="71"/>
      <c r="EW268" s="71"/>
      <c r="EX268" s="71"/>
      <c r="EY268" s="71"/>
      <c r="EZ268" s="71"/>
      <c r="FA268" s="71"/>
      <c r="FB268" s="71"/>
      <c r="FC268" s="71"/>
      <c r="FD268" s="71"/>
      <c r="FE268" s="71"/>
      <c r="FF268" s="71"/>
      <c r="FG268" s="71"/>
      <c r="FH268" s="71"/>
      <c r="FI268" s="71"/>
      <c r="FJ268" s="71"/>
      <c r="FK268" s="71"/>
      <c r="FL268" s="71"/>
      <c r="FM268" s="71"/>
      <c r="FN268" s="71"/>
      <c r="FO268" s="71"/>
      <c r="FP268" s="71"/>
      <c r="FQ268" s="71"/>
      <c r="FR268" s="71"/>
      <c r="FS268" s="71"/>
      <c r="FT268" s="71"/>
      <c r="FU268" s="71"/>
      <c r="FV268" s="71"/>
      <c r="FW268" s="71"/>
      <c r="FX268" s="71"/>
      <c r="FY268" s="71"/>
      <c r="FZ268" s="71"/>
      <c r="GA268" s="71"/>
      <c r="GB268" s="71"/>
      <c r="GC268" s="71"/>
      <c r="GD268" s="71"/>
      <c r="GE268" s="71"/>
      <c r="GF268" s="71"/>
      <c r="GG268" s="71"/>
      <c r="GH268" s="71"/>
      <c r="GI268" s="71"/>
      <c r="GJ268" s="71"/>
      <c r="GK268" s="71"/>
      <c r="GL268" s="71"/>
      <c r="GM268" s="71"/>
      <c r="GN268" s="71"/>
      <c r="GO268" s="71"/>
      <c r="GP268" s="71"/>
      <c r="GQ268" s="71"/>
      <c r="GR268" s="71"/>
      <c r="GS268" s="71"/>
      <c r="GT268" s="71"/>
      <c r="GU268" s="71"/>
      <c r="GV268" s="71"/>
      <c r="GW268" s="71"/>
      <c r="GX268" s="71"/>
      <c r="GY268" s="71"/>
      <c r="GZ268" s="71"/>
      <c r="HA268" s="71"/>
      <c r="HB268" s="71"/>
      <c r="HC268" s="71"/>
      <c r="HD268" s="71"/>
      <c r="HE268" s="71"/>
      <c r="HF268" s="71"/>
      <c r="HG268" s="71"/>
      <c r="HH268" s="71"/>
      <c r="HI268" s="71"/>
      <c r="HJ268" s="71"/>
      <c r="HK268" s="71"/>
      <c r="HL268" s="71"/>
      <c r="HM268" s="71"/>
      <c r="HN268" s="71"/>
      <c r="HO268" s="71"/>
      <c r="HP268" s="71"/>
      <c r="HQ268" s="71"/>
      <c r="HR268" s="71"/>
      <c r="HS268" s="71"/>
      <c r="HT268" s="71"/>
      <c r="HU268" s="71"/>
      <c r="HV268" s="71"/>
      <c r="HW268" s="71"/>
      <c r="HX268" s="71"/>
      <c r="HY268" s="71"/>
      <c r="HZ268" s="71"/>
      <c r="IA268" s="71"/>
      <c r="IB268" s="71"/>
      <c r="IC268" s="71"/>
      <c r="ID268" s="71"/>
      <c r="IE268" s="71"/>
      <c r="IF268" s="71"/>
      <c r="IG268" s="71"/>
      <c r="IH268" s="71"/>
    </row>
    <row r="269" spans="1:16" ht="15.75">
      <c r="A269" s="7">
        <v>421</v>
      </c>
      <c r="B269" s="54" t="s">
        <v>255</v>
      </c>
      <c r="C269" s="9">
        <v>12098</v>
      </c>
      <c r="D269" s="51">
        <v>489.6</v>
      </c>
      <c r="E269" s="51">
        <v>703.8</v>
      </c>
      <c r="F269" s="51">
        <v>520.2</v>
      </c>
      <c r="G269" s="51">
        <v>520.2</v>
      </c>
      <c r="H269" s="14">
        <v>856.8</v>
      </c>
      <c r="I269" s="14"/>
      <c r="J269" s="19"/>
      <c r="K269" s="19"/>
      <c r="L269" s="19"/>
      <c r="M269" s="19"/>
      <c r="N269" s="19"/>
      <c r="O269" s="17"/>
      <c r="P269" s="1">
        <f t="shared" si="6"/>
        <v>3090.6000000000004</v>
      </c>
    </row>
    <row r="270" spans="1:16" ht="15.75">
      <c r="A270" s="7">
        <v>422</v>
      </c>
      <c r="B270" s="47" t="s">
        <v>256</v>
      </c>
      <c r="C270" s="8">
        <v>12099</v>
      </c>
      <c r="D270" s="51">
        <v>504.9</v>
      </c>
      <c r="E270" s="51">
        <v>504.9</v>
      </c>
      <c r="F270" s="51">
        <v>504.9</v>
      </c>
      <c r="G270" s="51">
        <v>504.9</v>
      </c>
      <c r="H270" s="14">
        <v>504.9</v>
      </c>
      <c r="I270" s="14"/>
      <c r="J270" s="19"/>
      <c r="K270" s="19"/>
      <c r="L270" s="19"/>
      <c r="M270" s="19"/>
      <c r="N270" s="19"/>
      <c r="O270" s="17"/>
      <c r="P270" s="1">
        <f t="shared" si="6"/>
        <v>2524.5</v>
      </c>
    </row>
    <row r="271" spans="1:241" s="116" customFormat="1" ht="15.75">
      <c r="A271" s="97">
        <v>423</v>
      </c>
      <c r="B271" s="105" t="s">
        <v>257</v>
      </c>
      <c r="C271" s="112">
        <v>10014</v>
      </c>
      <c r="D271" s="100">
        <v>688.5</v>
      </c>
      <c r="E271" s="100">
        <v>688.5</v>
      </c>
      <c r="F271" s="100">
        <v>688.5</v>
      </c>
      <c r="G271" s="100">
        <v>0</v>
      </c>
      <c r="H271" s="100">
        <v>0</v>
      </c>
      <c r="I271" s="100"/>
      <c r="J271" s="100"/>
      <c r="K271" s="100"/>
      <c r="L271" s="100"/>
      <c r="M271" s="100"/>
      <c r="N271" s="100"/>
      <c r="O271" s="101"/>
      <c r="P271" s="102">
        <f t="shared" si="6"/>
        <v>2065.5</v>
      </c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3"/>
      <c r="CF271" s="103"/>
      <c r="CG271" s="103"/>
      <c r="CH271" s="103"/>
      <c r="CI271" s="103"/>
      <c r="CJ271" s="103"/>
      <c r="CK271" s="103"/>
      <c r="CL271" s="103"/>
      <c r="CM271" s="103"/>
      <c r="CN271" s="103"/>
      <c r="CO271" s="103"/>
      <c r="CP271" s="103"/>
      <c r="CQ271" s="103"/>
      <c r="CR271" s="103"/>
      <c r="CS271" s="103"/>
      <c r="CT271" s="103"/>
      <c r="CU271" s="103"/>
      <c r="CV271" s="103"/>
      <c r="CW271" s="103"/>
      <c r="CX271" s="103"/>
      <c r="CY271" s="103"/>
      <c r="CZ271" s="103"/>
      <c r="DA271" s="103"/>
      <c r="DB271" s="103"/>
      <c r="DC271" s="103"/>
      <c r="DD271" s="103"/>
      <c r="DE271" s="103"/>
      <c r="DF271" s="103"/>
      <c r="DG271" s="103"/>
      <c r="DH271" s="103"/>
      <c r="DI271" s="103"/>
      <c r="DJ271" s="103"/>
      <c r="DK271" s="103"/>
      <c r="DL271" s="103"/>
      <c r="DM271" s="103"/>
      <c r="DN271" s="103"/>
      <c r="DO271" s="103"/>
      <c r="DP271" s="103"/>
      <c r="DQ271" s="103"/>
      <c r="DR271" s="103"/>
      <c r="DS271" s="103"/>
      <c r="DT271" s="103"/>
      <c r="DU271" s="103"/>
      <c r="DV271" s="103"/>
      <c r="DW271" s="103"/>
      <c r="DX271" s="103"/>
      <c r="DY271" s="103"/>
      <c r="DZ271" s="103"/>
      <c r="EA271" s="103"/>
      <c r="EB271" s="103"/>
      <c r="EC271" s="103"/>
      <c r="ED271" s="103"/>
      <c r="EE271" s="103"/>
      <c r="EF271" s="103"/>
      <c r="EG271" s="103"/>
      <c r="EH271" s="103"/>
      <c r="EI271" s="103"/>
      <c r="EJ271" s="103"/>
      <c r="EK271" s="103"/>
      <c r="EL271" s="103"/>
      <c r="EM271" s="103"/>
      <c r="EN271" s="103"/>
      <c r="EO271" s="103"/>
      <c r="EP271" s="103"/>
      <c r="EQ271" s="103"/>
      <c r="ER271" s="103"/>
      <c r="ES271" s="103"/>
      <c r="ET271" s="103"/>
      <c r="EU271" s="103"/>
      <c r="EV271" s="103"/>
      <c r="EW271" s="103"/>
      <c r="EX271" s="103"/>
      <c r="EY271" s="103"/>
      <c r="EZ271" s="103"/>
      <c r="FA271" s="103"/>
      <c r="FB271" s="103"/>
      <c r="FC271" s="103"/>
      <c r="FD271" s="103"/>
      <c r="FE271" s="103"/>
      <c r="FF271" s="103"/>
      <c r="FG271" s="103"/>
      <c r="FH271" s="103"/>
      <c r="FI271" s="103"/>
      <c r="FJ271" s="103"/>
      <c r="FK271" s="103"/>
      <c r="FL271" s="103"/>
      <c r="FM271" s="103"/>
      <c r="FN271" s="103"/>
      <c r="FO271" s="103"/>
      <c r="FP271" s="103"/>
      <c r="FQ271" s="103"/>
      <c r="FR271" s="103"/>
      <c r="FS271" s="103"/>
      <c r="FT271" s="103"/>
      <c r="FU271" s="103"/>
      <c r="FV271" s="103"/>
      <c r="FW271" s="103"/>
      <c r="FX271" s="103"/>
      <c r="FY271" s="103"/>
      <c r="FZ271" s="103"/>
      <c r="GA271" s="103"/>
      <c r="GB271" s="103"/>
      <c r="GC271" s="103"/>
      <c r="GD271" s="103"/>
      <c r="GE271" s="103"/>
      <c r="GF271" s="103"/>
      <c r="GG271" s="103"/>
      <c r="GH271" s="103"/>
      <c r="GI271" s="103"/>
      <c r="GJ271" s="103"/>
      <c r="GK271" s="103"/>
      <c r="GL271" s="103"/>
      <c r="GM271" s="103"/>
      <c r="GN271" s="103"/>
      <c r="GO271" s="103"/>
      <c r="GP271" s="103"/>
      <c r="GQ271" s="103"/>
      <c r="GR271" s="103"/>
      <c r="GS271" s="103"/>
      <c r="GT271" s="103"/>
      <c r="GU271" s="103"/>
      <c r="GV271" s="103"/>
      <c r="GW271" s="103"/>
      <c r="GX271" s="103"/>
      <c r="GY271" s="103"/>
      <c r="GZ271" s="103"/>
      <c r="HA271" s="103"/>
      <c r="HB271" s="103"/>
      <c r="HC271" s="103"/>
      <c r="HD271" s="103"/>
      <c r="HE271" s="103"/>
      <c r="HF271" s="103"/>
      <c r="HG271" s="103"/>
      <c r="HH271" s="103"/>
      <c r="HI271" s="103"/>
      <c r="HJ271" s="103"/>
      <c r="HK271" s="103"/>
      <c r="HL271" s="103"/>
      <c r="HM271" s="103"/>
      <c r="HN271" s="103"/>
      <c r="HO271" s="103"/>
      <c r="HP271" s="103"/>
      <c r="HQ271" s="103"/>
      <c r="HR271" s="103"/>
      <c r="HS271" s="103"/>
      <c r="HT271" s="103"/>
      <c r="HU271" s="103"/>
      <c r="HV271" s="103"/>
      <c r="HW271" s="103"/>
      <c r="HX271" s="103"/>
      <c r="HY271" s="103"/>
      <c r="HZ271" s="103"/>
      <c r="IA271" s="103"/>
      <c r="IB271" s="103"/>
      <c r="IC271" s="103"/>
      <c r="ID271" s="103"/>
      <c r="IE271" s="103"/>
      <c r="IF271" s="103"/>
      <c r="IG271" s="103"/>
    </row>
    <row r="272" spans="1:16" ht="15.75">
      <c r="A272" s="7">
        <v>424</v>
      </c>
      <c r="B272" s="54" t="s">
        <v>258</v>
      </c>
      <c r="C272" s="8">
        <v>12406</v>
      </c>
      <c r="D272" s="51">
        <v>18114.569999999996</v>
      </c>
      <c r="E272" s="51">
        <v>17354.26</v>
      </c>
      <c r="F272" s="51">
        <v>16891.579999999998</v>
      </c>
      <c r="G272" s="51">
        <v>17854.249999999996</v>
      </c>
      <c r="H272" s="19">
        <v>18589.87</v>
      </c>
      <c r="I272" s="14"/>
      <c r="J272" s="19"/>
      <c r="K272" s="19"/>
      <c r="L272" s="19"/>
      <c r="M272" s="27"/>
      <c r="N272" s="19"/>
      <c r="O272" s="17"/>
      <c r="P272" s="1">
        <f t="shared" si="6"/>
        <v>88804.52999999998</v>
      </c>
    </row>
    <row r="273" spans="1:16" ht="15.75">
      <c r="A273" s="7">
        <v>425</v>
      </c>
      <c r="B273" s="54" t="s">
        <v>259</v>
      </c>
      <c r="C273" s="8">
        <v>12407</v>
      </c>
      <c r="D273" s="51">
        <v>16964.260000000002</v>
      </c>
      <c r="E273" s="51">
        <v>18274.879999999997</v>
      </c>
      <c r="F273" s="51">
        <v>16981.690000000002</v>
      </c>
      <c r="G273" s="51">
        <v>16032.16</v>
      </c>
      <c r="H273" s="19">
        <v>18276.059999999998</v>
      </c>
      <c r="I273" s="14"/>
      <c r="J273" s="19"/>
      <c r="K273" s="19"/>
      <c r="L273" s="19"/>
      <c r="M273" s="19"/>
      <c r="N273" s="19"/>
      <c r="O273" s="17"/>
      <c r="P273" s="1">
        <f t="shared" si="6"/>
        <v>86529.05</v>
      </c>
    </row>
    <row r="274" spans="1:16" ht="15.75">
      <c r="A274" s="7">
        <v>426</v>
      </c>
      <c r="B274" s="54" t="s">
        <v>260</v>
      </c>
      <c r="C274" s="8">
        <v>21824</v>
      </c>
      <c r="D274" s="51">
        <v>1210.53</v>
      </c>
      <c r="E274" s="51">
        <v>1210.53</v>
      </c>
      <c r="F274" s="51">
        <v>1210.53</v>
      </c>
      <c r="G274" s="51">
        <v>1210.53</v>
      </c>
      <c r="H274" s="14">
        <v>1210.53</v>
      </c>
      <c r="I274" s="14"/>
      <c r="J274" s="19"/>
      <c r="K274" s="19"/>
      <c r="L274" s="19"/>
      <c r="M274" s="19"/>
      <c r="N274" s="19"/>
      <c r="O274" s="17"/>
      <c r="P274" s="1">
        <f t="shared" si="6"/>
        <v>6052.65</v>
      </c>
    </row>
    <row r="275" spans="1:16" ht="15.75">
      <c r="A275" s="7">
        <v>427</v>
      </c>
      <c r="B275" s="54" t="s">
        <v>261</v>
      </c>
      <c r="C275" s="8">
        <v>21827</v>
      </c>
      <c r="D275" s="51">
        <v>1074.06</v>
      </c>
      <c r="E275" s="51">
        <v>1074.06</v>
      </c>
      <c r="F275" s="51">
        <v>1074.06</v>
      </c>
      <c r="G275" s="51">
        <v>1074.06</v>
      </c>
      <c r="H275" s="14">
        <v>1074.06</v>
      </c>
      <c r="I275" s="14"/>
      <c r="J275" s="19"/>
      <c r="K275" s="19"/>
      <c r="L275" s="19"/>
      <c r="M275" s="19"/>
      <c r="N275" s="19"/>
      <c r="O275" s="17"/>
      <c r="P275" s="1">
        <f t="shared" si="6"/>
        <v>5370.299999999999</v>
      </c>
    </row>
    <row r="276" spans="1:16" ht="15.75">
      <c r="A276" s="7">
        <v>428</v>
      </c>
      <c r="B276" s="54" t="s">
        <v>262</v>
      </c>
      <c r="C276" s="8">
        <v>21828</v>
      </c>
      <c r="D276" s="51">
        <v>983.47</v>
      </c>
      <c r="E276" s="51">
        <v>983.47</v>
      </c>
      <c r="F276" s="51">
        <v>983.47</v>
      </c>
      <c r="G276" s="51">
        <v>983.47</v>
      </c>
      <c r="H276" s="14">
        <v>983.47</v>
      </c>
      <c r="I276" s="14"/>
      <c r="J276" s="19"/>
      <c r="K276" s="19"/>
      <c r="L276" s="19"/>
      <c r="M276" s="19"/>
      <c r="N276" s="19"/>
      <c r="O276" s="17"/>
      <c r="P276" s="1">
        <f t="shared" si="6"/>
        <v>4917.35</v>
      </c>
    </row>
    <row r="277" spans="1:16" ht="15.75">
      <c r="A277" s="7">
        <v>429</v>
      </c>
      <c r="B277" s="54" t="s">
        <v>263</v>
      </c>
      <c r="C277" s="8">
        <v>21829</v>
      </c>
      <c r="D277" s="51">
        <v>841.81</v>
      </c>
      <c r="E277" s="51">
        <v>536.42</v>
      </c>
      <c r="F277" s="51">
        <v>597.31</v>
      </c>
      <c r="G277" s="51">
        <v>995.41</v>
      </c>
      <c r="H277" s="14">
        <v>872.7099999999999</v>
      </c>
      <c r="I277" s="14"/>
      <c r="J277" s="19"/>
      <c r="K277" s="19"/>
      <c r="L277" s="19"/>
      <c r="M277" s="19"/>
      <c r="N277" s="19"/>
      <c r="O277" s="17"/>
      <c r="P277" s="1">
        <f t="shared" si="6"/>
        <v>3843.66</v>
      </c>
    </row>
    <row r="278" spans="1:16" ht="15.75">
      <c r="A278" s="7">
        <v>430</v>
      </c>
      <c r="B278" s="54" t="s">
        <v>267</v>
      </c>
      <c r="C278" s="8">
        <v>11165</v>
      </c>
      <c r="D278" s="51">
        <v>18190.390000000003</v>
      </c>
      <c r="E278" s="51">
        <v>17754.890000000003</v>
      </c>
      <c r="F278" s="51">
        <v>16707.51</v>
      </c>
      <c r="G278" s="51">
        <v>17875.100000000002</v>
      </c>
      <c r="H278" s="14">
        <v>17398.96</v>
      </c>
      <c r="I278" s="14"/>
      <c r="J278" s="19"/>
      <c r="K278" s="19"/>
      <c r="L278" s="19"/>
      <c r="M278" s="19"/>
      <c r="N278" s="19"/>
      <c r="O278" s="17"/>
      <c r="P278" s="1">
        <f t="shared" si="6"/>
        <v>87926.85</v>
      </c>
    </row>
    <row r="279" spans="1:16" ht="15.75">
      <c r="A279" s="7">
        <v>431</v>
      </c>
      <c r="B279" s="54" t="s">
        <v>268</v>
      </c>
      <c r="C279" s="8">
        <v>12109</v>
      </c>
      <c r="D279" s="51">
        <v>1009.8000000000001</v>
      </c>
      <c r="E279" s="51">
        <v>1009.8000000000001</v>
      </c>
      <c r="F279" s="51">
        <v>1009.8000000000001</v>
      </c>
      <c r="G279" s="51">
        <v>1009.8000000000001</v>
      </c>
      <c r="H279" s="14">
        <v>1009.8000000000001</v>
      </c>
      <c r="I279" s="14"/>
      <c r="J279" s="19"/>
      <c r="K279" s="19"/>
      <c r="L279" s="19"/>
      <c r="M279" s="19"/>
      <c r="N279" s="19"/>
      <c r="O279" s="17"/>
      <c r="P279" s="1">
        <f t="shared" si="6"/>
        <v>5049</v>
      </c>
    </row>
    <row r="280" spans="1:16" ht="15.75">
      <c r="A280" s="7">
        <v>432</v>
      </c>
      <c r="B280" s="54" t="s">
        <v>269</v>
      </c>
      <c r="C280" s="8">
        <v>11161</v>
      </c>
      <c r="D280" s="51">
        <v>7451.59</v>
      </c>
      <c r="E280" s="51">
        <v>7404.87</v>
      </c>
      <c r="F280" s="51">
        <v>7281.839999999999</v>
      </c>
      <c r="G280" s="51">
        <v>7101.929999999999</v>
      </c>
      <c r="H280" s="14">
        <v>8097.039999999999</v>
      </c>
      <c r="I280" s="14"/>
      <c r="J280" s="19"/>
      <c r="K280" s="19"/>
      <c r="L280" s="19"/>
      <c r="M280" s="19"/>
      <c r="N280" s="19"/>
      <c r="O280" s="17"/>
      <c r="P280" s="1">
        <f t="shared" si="6"/>
        <v>37337.27</v>
      </c>
    </row>
    <row r="281" spans="1:16" ht="15.75">
      <c r="A281" s="7">
        <v>433</v>
      </c>
      <c r="B281" s="54" t="s">
        <v>270</v>
      </c>
      <c r="C281" s="8">
        <v>12113</v>
      </c>
      <c r="D281" s="51">
        <v>321.3</v>
      </c>
      <c r="E281" s="51">
        <v>321.3</v>
      </c>
      <c r="F281" s="51">
        <v>321.3</v>
      </c>
      <c r="G281" s="51">
        <v>321.3</v>
      </c>
      <c r="H281" s="14">
        <v>321.3</v>
      </c>
      <c r="I281" s="14"/>
      <c r="J281" s="19"/>
      <c r="K281" s="19"/>
      <c r="L281" s="19"/>
      <c r="M281" s="19"/>
      <c r="N281" s="19"/>
      <c r="O281" s="17"/>
      <c r="P281" s="1">
        <f t="shared" si="6"/>
        <v>1606.5</v>
      </c>
    </row>
    <row r="282" spans="1:242" ht="15.75">
      <c r="A282" s="7">
        <v>434</v>
      </c>
      <c r="B282" s="54" t="s">
        <v>271</v>
      </c>
      <c r="C282" s="8">
        <v>11162</v>
      </c>
      <c r="D282" s="51">
        <v>8713.529999999999</v>
      </c>
      <c r="E282" s="51">
        <v>8591.23</v>
      </c>
      <c r="F282" s="51">
        <v>8106.53</v>
      </c>
      <c r="G282" s="51">
        <v>8726.8</v>
      </c>
      <c r="H282" s="14">
        <v>9277.57</v>
      </c>
      <c r="I282" s="14"/>
      <c r="J282" s="19"/>
      <c r="K282" s="19"/>
      <c r="L282" s="19"/>
      <c r="M282" s="19"/>
      <c r="N282" s="19"/>
      <c r="O282" s="17"/>
      <c r="P282" s="1">
        <f t="shared" si="6"/>
        <v>43415.659999999996</v>
      </c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  <c r="IH282" s="24"/>
    </row>
    <row r="283" spans="1:16" ht="15.75">
      <c r="A283" s="7">
        <v>435</v>
      </c>
      <c r="B283" s="54" t="s">
        <v>272</v>
      </c>
      <c r="C283" s="8">
        <v>11163</v>
      </c>
      <c r="D283" s="51">
        <v>9536.179999999998</v>
      </c>
      <c r="E283" s="51">
        <v>10244.89</v>
      </c>
      <c r="F283" s="51">
        <v>9271.439999999999</v>
      </c>
      <c r="G283" s="51">
        <v>9024.81</v>
      </c>
      <c r="H283" s="14">
        <v>9817.339999999998</v>
      </c>
      <c r="I283" s="14"/>
      <c r="J283" s="19"/>
      <c r="K283" s="19"/>
      <c r="L283" s="19"/>
      <c r="M283" s="19"/>
      <c r="N283" s="19"/>
      <c r="O283" s="17"/>
      <c r="P283" s="1">
        <f t="shared" si="6"/>
        <v>47894.659999999996</v>
      </c>
    </row>
    <row r="284" spans="1:16" ht="15.75">
      <c r="A284" s="7">
        <v>436</v>
      </c>
      <c r="B284" s="47" t="s">
        <v>273</v>
      </c>
      <c r="C284" s="8">
        <v>11164</v>
      </c>
      <c r="D284" s="51">
        <v>8639.95</v>
      </c>
      <c r="E284" s="51">
        <v>9143</v>
      </c>
      <c r="F284" s="51">
        <v>7941.04</v>
      </c>
      <c r="G284" s="51">
        <v>9063.2</v>
      </c>
      <c r="H284" s="14">
        <v>9984.460000000001</v>
      </c>
      <c r="I284" s="14"/>
      <c r="J284" s="19"/>
      <c r="K284" s="19"/>
      <c r="L284" s="19"/>
      <c r="M284" s="19"/>
      <c r="N284" s="19"/>
      <c r="O284" s="17"/>
      <c r="P284" s="1">
        <f t="shared" si="6"/>
        <v>44771.65</v>
      </c>
    </row>
    <row r="285" spans="1:16" ht="15.75">
      <c r="A285" s="7">
        <v>437</v>
      </c>
      <c r="B285" s="54" t="s">
        <v>264</v>
      </c>
      <c r="C285" s="8">
        <v>12362</v>
      </c>
      <c r="D285" s="51">
        <v>16025.09</v>
      </c>
      <c r="E285" s="51">
        <v>17549.84</v>
      </c>
      <c r="F285" s="51">
        <v>16807.41</v>
      </c>
      <c r="G285" s="51">
        <v>17183.850000000002</v>
      </c>
      <c r="H285" s="14">
        <v>19095.77</v>
      </c>
      <c r="I285" s="14"/>
      <c r="J285" s="19"/>
      <c r="K285" s="19"/>
      <c r="L285" s="19"/>
      <c r="M285" s="19"/>
      <c r="N285" s="19"/>
      <c r="O285" s="17"/>
      <c r="P285" s="1">
        <f t="shared" si="6"/>
        <v>86661.96</v>
      </c>
    </row>
    <row r="286" spans="1:16" ht="15.75">
      <c r="A286" s="7">
        <v>438</v>
      </c>
      <c r="B286" s="54" t="s">
        <v>265</v>
      </c>
      <c r="C286" s="8">
        <v>12360</v>
      </c>
      <c r="D286" s="51">
        <v>18906.44</v>
      </c>
      <c r="E286" s="51">
        <v>17949.510000000002</v>
      </c>
      <c r="F286" s="51">
        <v>19137.379999999997</v>
      </c>
      <c r="G286" s="51">
        <v>18073.089999999997</v>
      </c>
      <c r="H286" s="14">
        <v>18326.48</v>
      </c>
      <c r="I286" s="14"/>
      <c r="J286" s="19"/>
      <c r="K286" s="19"/>
      <c r="L286" s="19"/>
      <c r="M286" s="19"/>
      <c r="N286" s="19"/>
      <c r="O286" s="17"/>
      <c r="P286" s="1">
        <f t="shared" si="6"/>
        <v>92392.89999999998</v>
      </c>
    </row>
    <row r="287" spans="1:16" ht="15.75">
      <c r="A287" s="7">
        <v>439</v>
      </c>
      <c r="B287" s="54" t="s">
        <v>266</v>
      </c>
      <c r="C287" s="8">
        <v>12361</v>
      </c>
      <c r="D287" s="51">
        <v>19193.350000000002</v>
      </c>
      <c r="E287" s="51">
        <v>19394.29</v>
      </c>
      <c r="F287" s="51">
        <v>18745.88</v>
      </c>
      <c r="G287" s="51">
        <v>17224.97</v>
      </c>
      <c r="H287" s="14">
        <v>19538.72</v>
      </c>
      <c r="I287" s="19"/>
      <c r="J287" s="19"/>
      <c r="K287" s="19"/>
      <c r="L287" s="19"/>
      <c r="M287" s="19"/>
      <c r="N287" s="19"/>
      <c r="O287" s="17"/>
      <c r="P287" s="1">
        <f t="shared" si="6"/>
        <v>94097.21</v>
      </c>
    </row>
    <row r="288" spans="1:16" s="71" customFormat="1" ht="15.75">
      <c r="A288" s="95">
        <v>440</v>
      </c>
      <c r="B288" s="67" t="s">
        <v>619</v>
      </c>
      <c r="C288" s="68"/>
      <c r="D288" s="69">
        <v>504.9</v>
      </c>
      <c r="E288" s="69">
        <v>504.9</v>
      </c>
      <c r="F288" s="69">
        <v>504.9</v>
      </c>
      <c r="G288" s="69">
        <v>504.9</v>
      </c>
      <c r="H288" s="69">
        <v>504.9</v>
      </c>
      <c r="I288" s="69"/>
      <c r="J288" s="69"/>
      <c r="K288" s="69"/>
      <c r="L288" s="69"/>
      <c r="M288" s="69"/>
      <c r="N288" s="69"/>
      <c r="O288" s="70"/>
      <c r="P288" s="96">
        <f t="shared" si="6"/>
        <v>2524.5</v>
      </c>
    </row>
    <row r="289" spans="1:16" ht="15.75">
      <c r="A289" s="7">
        <v>441</v>
      </c>
      <c r="B289" s="54" t="s">
        <v>274</v>
      </c>
      <c r="C289" s="8">
        <v>12642</v>
      </c>
      <c r="D289" s="51">
        <v>229.5</v>
      </c>
      <c r="E289" s="51">
        <v>229.5</v>
      </c>
      <c r="F289" s="51">
        <v>229.5</v>
      </c>
      <c r="G289" s="51">
        <v>229.5</v>
      </c>
      <c r="H289" s="51">
        <v>229.5</v>
      </c>
      <c r="I289" s="14"/>
      <c r="J289" s="19"/>
      <c r="K289" s="19"/>
      <c r="L289" s="19"/>
      <c r="M289" s="19"/>
      <c r="N289" s="19"/>
      <c r="O289" s="17"/>
      <c r="P289" s="1">
        <f t="shared" si="6"/>
        <v>1147.5</v>
      </c>
    </row>
    <row r="290" spans="1:16" ht="15.75">
      <c r="A290" s="7">
        <v>442</v>
      </c>
      <c r="B290" s="54" t="s">
        <v>275</v>
      </c>
      <c r="C290" s="8">
        <v>12640</v>
      </c>
      <c r="D290" s="51">
        <v>45.9</v>
      </c>
      <c r="E290" s="51">
        <v>45.9</v>
      </c>
      <c r="F290" s="51">
        <v>45.9</v>
      </c>
      <c r="G290" s="51">
        <v>45.9</v>
      </c>
      <c r="H290" s="51">
        <v>45.9</v>
      </c>
      <c r="I290" s="19"/>
      <c r="J290" s="19"/>
      <c r="K290" s="19"/>
      <c r="L290" s="19"/>
      <c r="M290" s="19"/>
      <c r="N290" s="19"/>
      <c r="O290" s="17"/>
      <c r="P290" s="1">
        <f t="shared" si="6"/>
        <v>229.5</v>
      </c>
    </row>
    <row r="291" spans="1:16" ht="15.75">
      <c r="A291" s="7">
        <v>443</v>
      </c>
      <c r="B291" s="54" t="s">
        <v>276</v>
      </c>
      <c r="C291" s="8">
        <v>21678</v>
      </c>
      <c r="D291" s="51">
        <v>2509.97</v>
      </c>
      <c r="E291" s="51">
        <v>2286.3199999999997</v>
      </c>
      <c r="F291" s="51">
        <v>1722.79</v>
      </c>
      <c r="G291" s="51">
        <v>2361.0999999999995</v>
      </c>
      <c r="H291" s="14">
        <v>3274.5099999999998</v>
      </c>
      <c r="I291" s="14"/>
      <c r="J291" s="19"/>
      <c r="K291" s="19"/>
      <c r="L291" s="19"/>
      <c r="M291" s="19"/>
      <c r="N291" s="19"/>
      <c r="O291" s="17"/>
      <c r="P291" s="1">
        <f t="shared" si="6"/>
        <v>12154.689999999999</v>
      </c>
    </row>
    <row r="292" spans="1:16" ht="15.75">
      <c r="A292" s="7">
        <v>444</v>
      </c>
      <c r="B292" s="54" t="s">
        <v>277</v>
      </c>
      <c r="C292" s="8">
        <v>21675</v>
      </c>
      <c r="D292" s="51">
        <v>2776.49</v>
      </c>
      <c r="E292" s="51">
        <v>2544.11</v>
      </c>
      <c r="F292" s="51">
        <v>1673.39</v>
      </c>
      <c r="G292" s="51">
        <v>2511.37</v>
      </c>
      <c r="H292" s="14">
        <v>2784.0200000000004</v>
      </c>
      <c r="I292" s="14"/>
      <c r="J292" s="19"/>
      <c r="K292" s="19"/>
      <c r="L292" s="19"/>
      <c r="M292" s="19"/>
      <c r="N292" s="19"/>
      <c r="O292" s="17"/>
      <c r="P292" s="1">
        <f t="shared" si="6"/>
        <v>12289.380000000001</v>
      </c>
    </row>
    <row r="293" spans="1:16" ht="15.75">
      <c r="A293" s="7">
        <v>445</v>
      </c>
      <c r="B293" s="54" t="s">
        <v>278</v>
      </c>
      <c r="C293" s="8">
        <v>21676</v>
      </c>
      <c r="D293" s="51">
        <v>2196.78</v>
      </c>
      <c r="E293" s="51">
        <v>1676.5800000000002</v>
      </c>
      <c r="F293" s="51">
        <v>1672.91</v>
      </c>
      <c r="G293" s="51">
        <v>2844.59</v>
      </c>
      <c r="H293" s="14">
        <v>-261.3500000000001</v>
      </c>
      <c r="I293" s="14"/>
      <c r="J293" s="19"/>
      <c r="K293" s="19"/>
      <c r="L293" s="19"/>
      <c r="M293" s="19"/>
      <c r="N293" s="19"/>
      <c r="O293" s="17"/>
      <c r="P293" s="1">
        <f t="shared" si="6"/>
        <v>8129.51</v>
      </c>
    </row>
    <row r="294" spans="1:16" ht="15.75">
      <c r="A294" s="7">
        <v>446</v>
      </c>
      <c r="B294" s="54" t="s">
        <v>279</v>
      </c>
      <c r="C294" s="8">
        <v>21677</v>
      </c>
      <c r="D294" s="51">
        <v>2671.06</v>
      </c>
      <c r="E294" s="51">
        <v>2487.46</v>
      </c>
      <c r="F294" s="51">
        <v>2693.71</v>
      </c>
      <c r="G294" s="51">
        <v>3118.7400000000002</v>
      </c>
      <c r="H294" s="14">
        <v>3465.44</v>
      </c>
      <c r="I294" s="14"/>
      <c r="J294" s="19"/>
      <c r="K294" s="19"/>
      <c r="L294" s="19"/>
      <c r="M294" s="19"/>
      <c r="N294" s="19"/>
      <c r="O294" s="17"/>
      <c r="P294" s="1">
        <f t="shared" si="6"/>
        <v>14436.410000000002</v>
      </c>
    </row>
    <row r="295" spans="1:242" ht="15.75">
      <c r="A295" s="7">
        <v>447</v>
      </c>
      <c r="B295" s="56" t="s">
        <v>280</v>
      </c>
      <c r="C295" s="57">
        <v>22454</v>
      </c>
      <c r="D295" s="14">
        <v>9707.78</v>
      </c>
      <c r="E295" s="14">
        <v>10291.880000000001</v>
      </c>
      <c r="F295" s="14">
        <v>9746.380000000001</v>
      </c>
      <c r="G295" s="14">
        <v>10407.32</v>
      </c>
      <c r="H295" s="14">
        <v>10079.59</v>
      </c>
      <c r="I295" s="14"/>
      <c r="J295" s="14"/>
      <c r="K295" s="14"/>
      <c r="L295" s="14"/>
      <c r="M295" s="14"/>
      <c r="N295" s="14"/>
      <c r="O295" s="58"/>
      <c r="P295" s="1">
        <f t="shared" si="6"/>
        <v>50232.95</v>
      </c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59"/>
      <c r="EY295" s="59"/>
      <c r="EZ295" s="59"/>
      <c r="FA295" s="59"/>
      <c r="FB295" s="59"/>
      <c r="FC295" s="59"/>
      <c r="FD295" s="59"/>
      <c r="FE295" s="59"/>
      <c r="FF295" s="59"/>
      <c r="FG295" s="59"/>
      <c r="FH295" s="59"/>
      <c r="FI295" s="59"/>
      <c r="FJ295" s="59"/>
      <c r="FK295" s="59"/>
      <c r="FL295" s="59"/>
      <c r="FM295" s="59"/>
      <c r="FN295" s="59"/>
      <c r="FO295" s="59"/>
      <c r="FP295" s="59"/>
      <c r="FQ295" s="59"/>
      <c r="FR295" s="59"/>
      <c r="FS295" s="59"/>
      <c r="FT295" s="59"/>
      <c r="FU295" s="59"/>
      <c r="FV295" s="59"/>
      <c r="FW295" s="59"/>
      <c r="FX295" s="59"/>
      <c r="FY295" s="59"/>
      <c r="FZ295" s="59"/>
      <c r="GA295" s="59"/>
      <c r="GB295" s="59"/>
      <c r="GC295" s="59"/>
      <c r="GD295" s="59"/>
      <c r="GE295" s="59"/>
      <c r="GF295" s="59"/>
      <c r="GG295" s="59"/>
      <c r="GH295" s="59"/>
      <c r="GI295" s="59"/>
      <c r="GJ295" s="59"/>
      <c r="GK295" s="59"/>
      <c r="GL295" s="59"/>
      <c r="GM295" s="59"/>
      <c r="GN295" s="59"/>
      <c r="GO295" s="59"/>
      <c r="GP295" s="59"/>
      <c r="GQ295" s="59"/>
      <c r="GR295" s="59"/>
      <c r="GS295" s="59"/>
      <c r="GT295" s="59"/>
      <c r="GU295" s="59"/>
      <c r="GV295" s="59"/>
      <c r="GW295" s="59"/>
      <c r="GX295" s="59"/>
      <c r="GY295" s="59"/>
      <c r="GZ295" s="59"/>
      <c r="HA295" s="59"/>
      <c r="HB295" s="59"/>
      <c r="HC295" s="59"/>
      <c r="HD295" s="59"/>
      <c r="HE295" s="59"/>
      <c r="HF295" s="59"/>
      <c r="HG295" s="59"/>
      <c r="HH295" s="59"/>
      <c r="HI295" s="59"/>
      <c r="HJ295" s="59"/>
      <c r="HK295" s="59"/>
      <c r="HL295" s="59"/>
      <c r="HM295" s="59"/>
      <c r="HN295" s="59"/>
      <c r="HO295" s="59"/>
      <c r="HP295" s="59"/>
      <c r="HQ295" s="59"/>
      <c r="HR295" s="59"/>
      <c r="HS295" s="59"/>
      <c r="HT295" s="59"/>
      <c r="HU295" s="59"/>
      <c r="HV295" s="59"/>
      <c r="HW295" s="59"/>
      <c r="HX295" s="59"/>
      <c r="HY295" s="59"/>
      <c r="HZ295" s="59"/>
      <c r="IA295" s="59"/>
      <c r="IB295" s="59"/>
      <c r="IC295" s="59"/>
      <c r="ID295" s="59"/>
      <c r="IE295" s="59"/>
      <c r="IF295" s="59"/>
      <c r="IG295" s="59"/>
      <c r="IH295" s="59"/>
    </row>
    <row r="296" spans="1:242" ht="15.75">
      <c r="A296" s="7">
        <v>448</v>
      </c>
      <c r="B296" s="56" t="s">
        <v>281</v>
      </c>
      <c r="C296" s="57">
        <v>22457</v>
      </c>
      <c r="D296" s="14">
        <v>1561.5299999999997</v>
      </c>
      <c r="E296" s="14">
        <v>1502.77</v>
      </c>
      <c r="F296" s="14">
        <v>1652.1</v>
      </c>
      <c r="G296" s="14">
        <v>1225.85</v>
      </c>
      <c r="H296" s="14">
        <v>1557.85</v>
      </c>
      <c r="I296" s="14"/>
      <c r="J296" s="14"/>
      <c r="K296" s="14"/>
      <c r="L296" s="14"/>
      <c r="M296" s="14"/>
      <c r="N296" s="14"/>
      <c r="O296" s="58"/>
      <c r="P296" s="1">
        <f t="shared" si="6"/>
        <v>7500.1</v>
      </c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59"/>
      <c r="EY296" s="59"/>
      <c r="EZ296" s="59"/>
      <c r="FA296" s="59"/>
      <c r="FB296" s="59"/>
      <c r="FC296" s="59"/>
      <c r="FD296" s="59"/>
      <c r="FE296" s="59"/>
      <c r="FF296" s="59"/>
      <c r="FG296" s="59"/>
      <c r="FH296" s="59"/>
      <c r="FI296" s="59"/>
      <c r="FJ296" s="59"/>
      <c r="FK296" s="59"/>
      <c r="FL296" s="59"/>
      <c r="FM296" s="59"/>
      <c r="FN296" s="59"/>
      <c r="FO296" s="59"/>
      <c r="FP296" s="59"/>
      <c r="FQ296" s="59"/>
      <c r="FR296" s="59"/>
      <c r="FS296" s="59"/>
      <c r="FT296" s="59"/>
      <c r="FU296" s="59"/>
      <c r="FV296" s="59"/>
      <c r="FW296" s="59"/>
      <c r="FX296" s="59"/>
      <c r="FY296" s="59"/>
      <c r="FZ296" s="59"/>
      <c r="GA296" s="59"/>
      <c r="GB296" s="59"/>
      <c r="GC296" s="59"/>
      <c r="GD296" s="59"/>
      <c r="GE296" s="59"/>
      <c r="GF296" s="59"/>
      <c r="GG296" s="59"/>
      <c r="GH296" s="59"/>
      <c r="GI296" s="59"/>
      <c r="GJ296" s="59"/>
      <c r="GK296" s="59"/>
      <c r="GL296" s="59"/>
      <c r="GM296" s="59"/>
      <c r="GN296" s="59"/>
      <c r="GO296" s="59"/>
      <c r="GP296" s="59"/>
      <c r="GQ296" s="59"/>
      <c r="GR296" s="59"/>
      <c r="GS296" s="59"/>
      <c r="GT296" s="59"/>
      <c r="GU296" s="59"/>
      <c r="GV296" s="59"/>
      <c r="GW296" s="59"/>
      <c r="GX296" s="59"/>
      <c r="GY296" s="59"/>
      <c r="GZ296" s="59"/>
      <c r="HA296" s="59"/>
      <c r="HB296" s="59"/>
      <c r="HC296" s="59"/>
      <c r="HD296" s="59"/>
      <c r="HE296" s="59"/>
      <c r="HF296" s="59"/>
      <c r="HG296" s="59"/>
      <c r="HH296" s="59"/>
      <c r="HI296" s="59"/>
      <c r="HJ296" s="59"/>
      <c r="HK296" s="59"/>
      <c r="HL296" s="59"/>
      <c r="HM296" s="59"/>
      <c r="HN296" s="59"/>
      <c r="HO296" s="59"/>
      <c r="HP296" s="59"/>
      <c r="HQ296" s="59"/>
      <c r="HR296" s="59"/>
      <c r="HS296" s="59"/>
      <c r="HT296" s="59"/>
      <c r="HU296" s="59"/>
      <c r="HV296" s="59"/>
      <c r="HW296" s="59"/>
      <c r="HX296" s="59"/>
      <c r="HY296" s="59"/>
      <c r="HZ296" s="59"/>
      <c r="IA296" s="59"/>
      <c r="IB296" s="59"/>
      <c r="IC296" s="59"/>
      <c r="ID296" s="59"/>
      <c r="IE296" s="59"/>
      <c r="IF296" s="59"/>
      <c r="IG296" s="59"/>
      <c r="IH296" s="59"/>
    </row>
    <row r="297" spans="1:242" ht="15.75">
      <c r="A297" s="7">
        <v>449</v>
      </c>
      <c r="B297" s="56" t="s">
        <v>282</v>
      </c>
      <c r="C297" s="57">
        <v>22459</v>
      </c>
      <c r="D297" s="14">
        <v>1265.02</v>
      </c>
      <c r="E297" s="14">
        <v>991.75</v>
      </c>
      <c r="F297" s="14">
        <v>1300.51</v>
      </c>
      <c r="G297" s="14">
        <v>1532.77</v>
      </c>
      <c r="H297" s="14">
        <v>1164.03</v>
      </c>
      <c r="I297" s="14"/>
      <c r="J297" s="14"/>
      <c r="K297" s="14"/>
      <c r="L297" s="14"/>
      <c r="M297" s="14"/>
      <c r="N297" s="14"/>
      <c r="O297" s="58"/>
      <c r="P297" s="1">
        <f t="shared" si="6"/>
        <v>6254.079999999999</v>
      </c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  <c r="FE297" s="59"/>
      <c r="FF297" s="59"/>
      <c r="FG297" s="59"/>
      <c r="FH297" s="59"/>
      <c r="FI297" s="59"/>
      <c r="FJ297" s="59"/>
      <c r="FK297" s="59"/>
      <c r="FL297" s="59"/>
      <c r="FM297" s="59"/>
      <c r="FN297" s="59"/>
      <c r="FO297" s="59"/>
      <c r="FP297" s="59"/>
      <c r="FQ297" s="59"/>
      <c r="FR297" s="59"/>
      <c r="FS297" s="59"/>
      <c r="FT297" s="59"/>
      <c r="FU297" s="59"/>
      <c r="FV297" s="59"/>
      <c r="FW297" s="59"/>
      <c r="FX297" s="59"/>
      <c r="FY297" s="59"/>
      <c r="FZ297" s="59"/>
      <c r="GA297" s="59"/>
      <c r="GB297" s="59"/>
      <c r="GC297" s="59"/>
      <c r="GD297" s="59"/>
      <c r="GE297" s="59"/>
      <c r="GF297" s="59"/>
      <c r="GG297" s="59"/>
      <c r="GH297" s="59"/>
      <c r="GI297" s="59"/>
      <c r="GJ297" s="59"/>
      <c r="GK297" s="59"/>
      <c r="GL297" s="59"/>
      <c r="GM297" s="59"/>
      <c r="GN297" s="59"/>
      <c r="GO297" s="59"/>
      <c r="GP297" s="59"/>
      <c r="GQ297" s="59"/>
      <c r="GR297" s="59"/>
      <c r="GS297" s="59"/>
      <c r="GT297" s="59"/>
      <c r="GU297" s="59"/>
      <c r="GV297" s="59"/>
      <c r="GW297" s="59"/>
      <c r="GX297" s="59"/>
      <c r="GY297" s="59"/>
      <c r="GZ297" s="59"/>
      <c r="HA297" s="59"/>
      <c r="HB297" s="59"/>
      <c r="HC297" s="59"/>
      <c r="HD297" s="59"/>
      <c r="HE297" s="59"/>
      <c r="HF297" s="59"/>
      <c r="HG297" s="59"/>
      <c r="HH297" s="59"/>
      <c r="HI297" s="59"/>
      <c r="HJ297" s="59"/>
      <c r="HK297" s="59"/>
      <c r="HL297" s="59"/>
      <c r="HM297" s="59"/>
      <c r="HN297" s="59"/>
      <c r="HO297" s="59"/>
      <c r="HP297" s="59"/>
      <c r="HQ297" s="59"/>
      <c r="HR297" s="59"/>
      <c r="HS297" s="59"/>
      <c r="HT297" s="59"/>
      <c r="HU297" s="59"/>
      <c r="HV297" s="59"/>
      <c r="HW297" s="59"/>
      <c r="HX297" s="59"/>
      <c r="HY297" s="59"/>
      <c r="HZ297" s="59"/>
      <c r="IA297" s="59"/>
      <c r="IB297" s="59"/>
      <c r="IC297" s="59"/>
      <c r="ID297" s="59"/>
      <c r="IE297" s="59"/>
      <c r="IF297" s="59"/>
      <c r="IG297" s="59"/>
      <c r="IH297" s="59"/>
    </row>
    <row r="298" spans="1:242" s="24" customFormat="1" ht="15.75">
      <c r="A298" s="7">
        <v>450</v>
      </c>
      <c r="B298" s="56" t="s">
        <v>283</v>
      </c>
      <c r="C298" s="57">
        <v>22458</v>
      </c>
      <c r="D298" s="14">
        <v>1547.8600000000001</v>
      </c>
      <c r="E298" s="14">
        <v>1507.0700000000002</v>
      </c>
      <c r="F298" s="14">
        <v>1739.02</v>
      </c>
      <c r="G298" s="14">
        <v>1824.08</v>
      </c>
      <c r="H298" s="14">
        <v>1624.26</v>
      </c>
      <c r="I298" s="14"/>
      <c r="J298" s="14"/>
      <c r="K298" s="14"/>
      <c r="L298" s="14"/>
      <c r="M298" s="14"/>
      <c r="N298" s="14"/>
      <c r="O298" s="58"/>
      <c r="P298" s="1">
        <f t="shared" si="6"/>
        <v>8242.29</v>
      </c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  <c r="FL298" s="59"/>
      <c r="FM298" s="59"/>
      <c r="FN298" s="59"/>
      <c r="FO298" s="59"/>
      <c r="FP298" s="59"/>
      <c r="FQ298" s="59"/>
      <c r="FR298" s="59"/>
      <c r="FS298" s="59"/>
      <c r="FT298" s="59"/>
      <c r="FU298" s="59"/>
      <c r="FV298" s="59"/>
      <c r="FW298" s="59"/>
      <c r="FX298" s="59"/>
      <c r="FY298" s="59"/>
      <c r="FZ298" s="59"/>
      <c r="GA298" s="59"/>
      <c r="GB298" s="59"/>
      <c r="GC298" s="59"/>
      <c r="GD298" s="59"/>
      <c r="GE298" s="59"/>
      <c r="GF298" s="59"/>
      <c r="GG298" s="59"/>
      <c r="GH298" s="59"/>
      <c r="GI298" s="59"/>
      <c r="GJ298" s="59"/>
      <c r="GK298" s="59"/>
      <c r="GL298" s="59"/>
      <c r="GM298" s="59"/>
      <c r="GN298" s="59"/>
      <c r="GO298" s="59"/>
      <c r="GP298" s="59"/>
      <c r="GQ298" s="59"/>
      <c r="GR298" s="59"/>
      <c r="GS298" s="59"/>
      <c r="GT298" s="59"/>
      <c r="GU298" s="59"/>
      <c r="GV298" s="59"/>
      <c r="GW298" s="59"/>
      <c r="GX298" s="59"/>
      <c r="GY298" s="59"/>
      <c r="GZ298" s="59"/>
      <c r="HA298" s="59"/>
      <c r="HB298" s="59"/>
      <c r="HC298" s="59"/>
      <c r="HD298" s="59"/>
      <c r="HE298" s="59"/>
      <c r="HF298" s="59"/>
      <c r="HG298" s="59"/>
      <c r="HH298" s="59"/>
      <c r="HI298" s="59"/>
      <c r="HJ298" s="59"/>
      <c r="HK298" s="59"/>
      <c r="HL298" s="59"/>
      <c r="HM298" s="59"/>
      <c r="HN298" s="59"/>
      <c r="HO298" s="59"/>
      <c r="HP298" s="59"/>
      <c r="HQ298" s="59"/>
      <c r="HR298" s="59"/>
      <c r="HS298" s="59"/>
      <c r="HT298" s="59"/>
      <c r="HU298" s="59"/>
      <c r="HV298" s="59"/>
      <c r="HW298" s="59"/>
      <c r="HX298" s="59"/>
      <c r="HY298" s="59"/>
      <c r="HZ298" s="59"/>
      <c r="IA298" s="59"/>
      <c r="IB298" s="59"/>
      <c r="IC298" s="59"/>
      <c r="ID298" s="59"/>
      <c r="IE298" s="59"/>
      <c r="IF298" s="59"/>
      <c r="IG298" s="59"/>
      <c r="IH298" s="59"/>
    </row>
    <row r="299" spans="1:16" ht="15.75">
      <c r="A299" s="7">
        <v>451</v>
      </c>
      <c r="B299" s="54" t="s">
        <v>284</v>
      </c>
      <c r="C299" s="8">
        <v>21421</v>
      </c>
      <c r="D299" s="51">
        <v>642.5999999999999</v>
      </c>
      <c r="E299" s="51">
        <v>642.5999999999999</v>
      </c>
      <c r="F299" s="51">
        <v>642.5999999999999</v>
      </c>
      <c r="G299" s="51">
        <v>504.9</v>
      </c>
      <c r="H299" s="14">
        <v>504.9</v>
      </c>
      <c r="I299" s="14"/>
      <c r="J299" s="19"/>
      <c r="K299" s="19"/>
      <c r="L299" s="19"/>
      <c r="M299" s="19"/>
      <c r="N299" s="19"/>
      <c r="O299" s="17"/>
      <c r="P299" s="1">
        <f aca="true" t="shared" si="7" ref="P299:P360">SUM(D299:O299)</f>
        <v>2937.6</v>
      </c>
    </row>
    <row r="300" spans="1:16" ht="15.75">
      <c r="A300" s="7">
        <v>452</v>
      </c>
      <c r="B300" s="54" t="s">
        <v>285</v>
      </c>
      <c r="C300" s="8">
        <v>21684</v>
      </c>
      <c r="D300" s="51">
        <v>1101.6</v>
      </c>
      <c r="E300" s="51">
        <v>1101.6</v>
      </c>
      <c r="F300" s="51">
        <v>1101.6</v>
      </c>
      <c r="G300" s="51">
        <v>1101.6</v>
      </c>
      <c r="H300" s="14">
        <v>1101.6</v>
      </c>
      <c r="I300" s="14"/>
      <c r="J300" s="19"/>
      <c r="K300" s="19"/>
      <c r="L300" s="19"/>
      <c r="M300" s="19"/>
      <c r="N300" s="19"/>
      <c r="O300" s="17"/>
      <c r="P300" s="1">
        <f t="shared" si="7"/>
        <v>5508</v>
      </c>
    </row>
    <row r="301" spans="1:16" ht="15.75">
      <c r="A301" s="7">
        <v>453</v>
      </c>
      <c r="B301" s="54" t="s">
        <v>613</v>
      </c>
      <c r="C301" s="8">
        <v>10231</v>
      </c>
      <c r="D301" s="19">
        <v>682.07</v>
      </c>
      <c r="E301" s="19">
        <v>708.3900000000001</v>
      </c>
      <c r="F301" s="19">
        <v>708.3900000000001</v>
      </c>
      <c r="G301" s="19">
        <v>708.3900000000001</v>
      </c>
      <c r="H301" s="14">
        <v>708.3900000000001</v>
      </c>
      <c r="I301" s="19"/>
      <c r="J301" s="19"/>
      <c r="K301" s="19"/>
      <c r="L301" s="19"/>
      <c r="M301" s="19"/>
      <c r="N301" s="19"/>
      <c r="O301" s="17"/>
      <c r="P301" s="1">
        <f t="shared" si="7"/>
        <v>3515.630000000001</v>
      </c>
    </row>
    <row r="302" spans="1:16" ht="15.75">
      <c r="A302" s="7">
        <v>454</v>
      </c>
      <c r="B302" s="47" t="s">
        <v>286</v>
      </c>
      <c r="C302" s="8">
        <v>10234</v>
      </c>
      <c r="D302" s="51">
        <v>1523.26</v>
      </c>
      <c r="E302" s="51">
        <v>1905.78</v>
      </c>
      <c r="F302" s="51">
        <v>2051.1200000000003</v>
      </c>
      <c r="G302" s="51">
        <v>1592.1200000000001</v>
      </c>
      <c r="H302" s="14">
        <v>2663.12</v>
      </c>
      <c r="I302" s="14"/>
      <c r="J302" s="19"/>
      <c r="K302" s="19"/>
      <c r="L302" s="19"/>
      <c r="M302" s="19"/>
      <c r="N302" s="19"/>
      <c r="O302" s="17"/>
      <c r="P302" s="1">
        <f t="shared" si="7"/>
        <v>9735.4</v>
      </c>
    </row>
    <row r="303" spans="1:16" ht="15.75">
      <c r="A303" s="7">
        <v>455</v>
      </c>
      <c r="B303" s="47" t="s">
        <v>287</v>
      </c>
      <c r="C303" s="8">
        <v>10235</v>
      </c>
      <c r="D303" s="51">
        <v>1538.45</v>
      </c>
      <c r="E303" s="51">
        <v>1947.3700000000001</v>
      </c>
      <c r="F303" s="51">
        <v>2059.3700000000003</v>
      </c>
      <c r="G303" s="51">
        <v>1704.1</v>
      </c>
      <c r="H303" s="14">
        <v>1940.94</v>
      </c>
      <c r="I303" s="14"/>
      <c r="J303" s="19"/>
      <c r="K303" s="19"/>
      <c r="L303" s="19"/>
      <c r="M303" s="19"/>
      <c r="N303" s="19"/>
      <c r="O303" s="17"/>
      <c r="P303" s="1">
        <f t="shared" si="7"/>
        <v>9190.230000000001</v>
      </c>
    </row>
    <row r="304" spans="1:16" ht="15.75">
      <c r="A304" s="7">
        <v>456</v>
      </c>
      <c r="B304" s="54" t="s">
        <v>288</v>
      </c>
      <c r="C304" s="8">
        <v>12122</v>
      </c>
      <c r="D304" s="51">
        <v>550.8</v>
      </c>
      <c r="E304" s="51">
        <v>550.8</v>
      </c>
      <c r="F304" s="51">
        <v>504.9</v>
      </c>
      <c r="G304" s="51">
        <v>504.9</v>
      </c>
      <c r="H304" s="51">
        <v>504.9</v>
      </c>
      <c r="I304" s="14"/>
      <c r="J304" s="19"/>
      <c r="K304" s="19"/>
      <c r="L304" s="19"/>
      <c r="M304" s="19"/>
      <c r="N304" s="19"/>
      <c r="O304" s="17"/>
      <c r="P304" s="1">
        <f t="shared" si="7"/>
        <v>2616.3</v>
      </c>
    </row>
    <row r="305" spans="1:16" ht="15.75">
      <c r="A305" s="7">
        <v>457</v>
      </c>
      <c r="B305" s="54" t="s">
        <v>289</v>
      </c>
      <c r="C305" s="8">
        <v>12127</v>
      </c>
      <c r="D305" s="51">
        <v>550.8</v>
      </c>
      <c r="E305" s="51">
        <v>550.8</v>
      </c>
      <c r="F305" s="51">
        <v>550.8</v>
      </c>
      <c r="G305" s="51">
        <v>550.8</v>
      </c>
      <c r="H305" s="51">
        <v>550.8</v>
      </c>
      <c r="I305" s="14"/>
      <c r="J305" s="19"/>
      <c r="K305" s="19"/>
      <c r="L305" s="19"/>
      <c r="M305" s="19"/>
      <c r="N305" s="19"/>
      <c r="O305" s="17"/>
      <c r="P305" s="1">
        <f t="shared" si="7"/>
        <v>2754</v>
      </c>
    </row>
    <row r="306" spans="1:16" s="103" customFormat="1" ht="15.75">
      <c r="A306" s="97">
        <v>459</v>
      </c>
      <c r="B306" s="105" t="s">
        <v>291</v>
      </c>
      <c r="C306" s="99">
        <v>21437</v>
      </c>
      <c r="D306" s="100">
        <v>596.7</v>
      </c>
      <c r="E306" s="100">
        <v>596.7</v>
      </c>
      <c r="F306" s="100">
        <v>596.7</v>
      </c>
      <c r="G306" s="100"/>
      <c r="H306" s="100"/>
      <c r="I306" s="100"/>
      <c r="J306" s="100"/>
      <c r="K306" s="100"/>
      <c r="L306" s="100"/>
      <c r="M306" s="100"/>
      <c r="N306" s="100"/>
      <c r="O306" s="101"/>
      <c r="P306" s="102">
        <f t="shared" si="7"/>
        <v>1790.1000000000001</v>
      </c>
    </row>
    <row r="307" spans="1:16" ht="15.75">
      <c r="A307" s="7">
        <v>460</v>
      </c>
      <c r="B307" s="54" t="s">
        <v>292</v>
      </c>
      <c r="C307" s="8">
        <v>21432</v>
      </c>
      <c r="D307" s="51">
        <v>183.6</v>
      </c>
      <c r="E307" s="51">
        <v>183.6</v>
      </c>
      <c r="F307" s="51">
        <v>183.6</v>
      </c>
      <c r="G307" s="51">
        <v>183.6</v>
      </c>
      <c r="H307" s="14">
        <v>183.6</v>
      </c>
      <c r="I307" s="14"/>
      <c r="J307" s="19"/>
      <c r="K307" s="19"/>
      <c r="L307" s="19"/>
      <c r="M307" s="19"/>
      <c r="N307" s="19"/>
      <c r="O307" s="17"/>
      <c r="P307" s="1">
        <f t="shared" si="7"/>
        <v>918</v>
      </c>
    </row>
    <row r="308" spans="1:16" ht="15.75">
      <c r="A308" s="7">
        <v>461</v>
      </c>
      <c r="B308" s="54" t="s">
        <v>293</v>
      </c>
      <c r="C308" s="8">
        <v>21433</v>
      </c>
      <c r="D308" s="51">
        <v>504.90000000000003</v>
      </c>
      <c r="E308" s="51">
        <v>283.51</v>
      </c>
      <c r="F308" s="51">
        <v>459</v>
      </c>
      <c r="G308" s="51">
        <v>459</v>
      </c>
      <c r="H308" s="14">
        <v>459</v>
      </c>
      <c r="I308" s="14"/>
      <c r="J308" s="19"/>
      <c r="K308" s="19"/>
      <c r="L308" s="19"/>
      <c r="M308" s="19"/>
      <c r="N308" s="19"/>
      <c r="O308" s="17"/>
      <c r="P308" s="1">
        <f t="shared" si="7"/>
        <v>2165.41</v>
      </c>
    </row>
    <row r="309" spans="1:16" ht="15.75">
      <c r="A309" s="7">
        <v>462</v>
      </c>
      <c r="B309" s="54" t="s">
        <v>294</v>
      </c>
      <c r="C309" s="8">
        <v>12164</v>
      </c>
      <c r="D309" s="51">
        <v>16707.92</v>
      </c>
      <c r="E309" s="51">
        <v>19760.08</v>
      </c>
      <c r="F309" s="51">
        <v>16161.510000000002</v>
      </c>
      <c r="G309" s="51">
        <v>17349.62</v>
      </c>
      <c r="H309" s="14">
        <v>18038.82</v>
      </c>
      <c r="I309" s="14"/>
      <c r="J309" s="19"/>
      <c r="K309" s="19"/>
      <c r="L309" s="19"/>
      <c r="M309" s="19"/>
      <c r="N309" s="19"/>
      <c r="O309" s="17"/>
      <c r="P309" s="1">
        <f t="shared" si="7"/>
        <v>88017.95000000001</v>
      </c>
    </row>
    <row r="310" spans="1:16" ht="15.75">
      <c r="A310" s="7">
        <v>463</v>
      </c>
      <c r="B310" s="54" t="s">
        <v>295</v>
      </c>
      <c r="C310" s="8">
        <v>12138</v>
      </c>
      <c r="D310" s="51">
        <v>10262.67</v>
      </c>
      <c r="E310" s="51">
        <v>6809.83</v>
      </c>
      <c r="F310" s="51">
        <v>9999.150000000001</v>
      </c>
      <c r="G310" s="51">
        <v>13854.730000000001</v>
      </c>
      <c r="H310" s="14">
        <v>9092.16</v>
      </c>
      <c r="I310" s="14"/>
      <c r="J310" s="19"/>
      <c r="K310" s="19"/>
      <c r="L310" s="19"/>
      <c r="M310" s="19"/>
      <c r="N310" s="19"/>
      <c r="O310" s="17"/>
      <c r="P310" s="1">
        <f t="shared" si="7"/>
        <v>50018.54000000001</v>
      </c>
    </row>
    <row r="311" spans="1:16" ht="15.75">
      <c r="A311" s="7">
        <v>464</v>
      </c>
      <c r="B311" s="47" t="s">
        <v>296</v>
      </c>
      <c r="C311" s="8">
        <v>12139</v>
      </c>
      <c r="D311" s="51">
        <v>17021.71</v>
      </c>
      <c r="E311" s="51">
        <v>16368.55</v>
      </c>
      <c r="F311" s="51">
        <v>15123.420000000002</v>
      </c>
      <c r="G311" s="51">
        <v>15085.480000000001</v>
      </c>
      <c r="H311" s="14">
        <v>16119.800000000001</v>
      </c>
      <c r="I311" s="19"/>
      <c r="J311" s="19"/>
      <c r="K311" s="19"/>
      <c r="L311" s="19"/>
      <c r="M311" s="19"/>
      <c r="N311" s="19"/>
      <c r="O311" s="17"/>
      <c r="P311" s="1">
        <f t="shared" si="7"/>
        <v>79718.95999999999</v>
      </c>
    </row>
    <row r="312" spans="1:16" ht="15.75">
      <c r="A312" s="7">
        <v>465</v>
      </c>
      <c r="B312" s="54" t="s">
        <v>297</v>
      </c>
      <c r="C312" s="8">
        <v>12143</v>
      </c>
      <c r="D312" s="51">
        <v>28604.550000000003</v>
      </c>
      <c r="E312" s="51">
        <v>28974.199999999997</v>
      </c>
      <c r="F312" s="51">
        <v>28038.200000000004</v>
      </c>
      <c r="G312" s="51">
        <v>28850.43</v>
      </c>
      <c r="H312" s="14">
        <v>26083.019999999997</v>
      </c>
      <c r="I312" s="19"/>
      <c r="J312" s="19"/>
      <c r="K312" s="19"/>
      <c r="L312" s="19"/>
      <c r="M312" s="19"/>
      <c r="N312" s="19"/>
      <c r="O312" s="17"/>
      <c r="P312" s="1">
        <f t="shared" si="7"/>
        <v>140550.4</v>
      </c>
    </row>
    <row r="313" spans="1:16" ht="15.75">
      <c r="A313" s="7">
        <v>467</v>
      </c>
      <c r="B313" s="54" t="s">
        <v>299</v>
      </c>
      <c r="C313" s="8">
        <v>21831</v>
      </c>
      <c r="D313" s="51">
        <v>18680.29</v>
      </c>
      <c r="E313" s="51">
        <v>15354.359999999999</v>
      </c>
      <c r="F313" s="51">
        <v>17481.870000000003</v>
      </c>
      <c r="G313" s="51">
        <v>18177.74</v>
      </c>
      <c r="H313" s="14">
        <v>20797.1</v>
      </c>
      <c r="I313" s="14"/>
      <c r="J313" s="19"/>
      <c r="K313" s="19"/>
      <c r="L313" s="19"/>
      <c r="M313" s="19"/>
      <c r="N313" s="19"/>
      <c r="O313" s="17"/>
      <c r="P313" s="1">
        <f t="shared" si="7"/>
        <v>90491.36000000002</v>
      </c>
    </row>
    <row r="314" spans="1:16" ht="15.75">
      <c r="A314" s="7">
        <v>468</v>
      </c>
      <c r="B314" s="54" t="s">
        <v>300</v>
      </c>
      <c r="C314" s="8">
        <v>10030</v>
      </c>
      <c r="D314" s="51">
        <v>1799.28</v>
      </c>
      <c r="E314" s="51">
        <v>1008.5799999999999</v>
      </c>
      <c r="F314" s="51">
        <v>1342.73</v>
      </c>
      <c r="G314" s="51">
        <v>1452.28</v>
      </c>
      <c r="H314" s="14">
        <v>1329.88</v>
      </c>
      <c r="I314" s="14"/>
      <c r="J314" s="19"/>
      <c r="K314" s="19"/>
      <c r="L314" s="19"/>
      <c r="M314" s="19"/>
      <c r="N314" s="19"/>
      <c r="O314" s="17"/>
      <c r="P314" s="1">
        <f t="shared" si="7"/>
        <v>6932.75</v>
      </c>
    </row>
    <row r="315" spans="1:16" ht="15.75">
      <c r="A315" s="7">
        <v>469</v>
      </c>
      <c r="B315" s="54" t="s">
        <v>301</v>
      </c>
      <c r="C315" s="8">
        <v>12275</v>
      </c>
      <c r="D315" s="51">
        <v>826.2</v>
      </c>
      <c r="E315" s="51">
        <v>826.2</v>
      </c>
      <c r="F315" s="51">
        <v>826.2</v>
      </c>
      <c r="G315" s="51">
        <v>826.2</v>
      </c>
      <c r="H315" s="14">
        <v>826.2</v>
      </c>
      <c r="I315" s="14"/>
      <c r="J315" s="19"/>
      <c r="K315" s="19"/>
      <c r="L315" s="19"/>
      <c r="M315" s="19"/>
      <c r="N315" s="19"/>
      <c r="O315" s="17"/>
      <c r="P315" s="1">
        <f t="shared" si="7"/>
        <v>4131</v>
      </c>
    </row>
    <row r="316" spans="1:16" ht="15.75">
      <c r="A316" s="7">
        <v>470</v>
      </c>
      <c r="B316" s="54" t="s">
        <v>302</v>
      </c>
      <c r="C316" s="8">
        <v>12284</v>
      </c>
      <c r="D316" s="51">
        <v>918</v>
      </c>
      <c r="E316" s="51">
        <v>918</v>
      </c>
      <c r="F316" s="51">
        <v>918</v>
      </c>
      <c r="G316" s="51">
        <v>918</v>
      </c>
      <c r="H316" s="14">
        <v>918</v>
      </c>
      <c r="I316" s="14"/>
      <c r="J316" s="19"/>
      <c r="K316" s="19"/>
      <c r="L316" s="19"/>
      <c r="M316" s="19"/>
      <c r="N316" s="19"/>
      <c r="O316" s="17"/>
      <c r="P316" s="1">
        <f t="shared" si="7"/>
        <v>4590</v>
      </c>
    </row>
    <row r="317" spans="1:16" ht="15.75">
      <c r="A317" s="7">
        <v>471</v>
      </c>
      <c r="B317" s="54" t="s">
        <v>303</v>
      </c>
      <c r="C317" s="8">
        <v>12285</v>
      </c>
      <c r="D317" s="51">
        <v>459</v>
      </c>
      <c r="E317" s="51">
        <v>459</v>
      </c>
      <c r="F317" s="51">
        <v>459</v>
      </c>
      <c r="G317" s="51">
        <v>459</v>
      </c>
      <c r="H317" s="19">
        <v>459</v>
      </c>
      <c r="I317" s="14"/>
      <c r="J317" s="19"/>
      <c r="K317" s="19"/>
      <c r="L317" s="19"/>
      <c r="M317" s="19"/>
      <c r="N317" s="19"/>
      <c r="O317" s="17"/>
      <c r="P317" s="1">
        <f t="shared" si="7"/>
        <v>2295</v>
      </c>
    </row>
    <row r="318" spans="1:16" ht="15.75">
      <c r="A318" s="7">
        <v>472</v>
      </c>
      <c r="B318" s="54" t="s">
        <v>304</v>
      </c>
      <c r="C318" s="8">
        <v>12276</v>
      </c>
      <c r="D318" s="51">
        <v>5516.57</v>
      </c>
      <c r="E318" s="51">
        <v>4922.32</v>
      </c>
      <c r="F318" s="51">
        <v>4734.13</v>
      </c>
      <c r="G318" s="51">
        <v>4940.679999999999</v>
      </c>
      <c r="H318" s="19">
        <v>5298.7</v>
      </c>
      <c r="I318" s="14"/>
      <c r="J318" s="19"/>
      <c r="K318" s="19"/>
      <c r="L318" s="19"/>
      <c r="M318" s="19"/>
      <c r="N318" s="19"/>
      <c r="O318" s="17"/>
      <c r="P318" s="1">
        <f t="shared" si="7"/>
        <v>25412.4</v>
      </c>
    </row>
    <row r="319" spans="1:16" ht="15.75">
      <c r="A319" s="7">
        <v>473</v>
      </c>
      <c r="B319" s="54" t="s">
        <v>305</v>
      </c>
      <c r="C319" s="8">
        <v>12277</v>
      </c>
      <c r="D319" s="51">
        <v>4040.1200000000003</v>
      </c>
      <c r="E319" s="51">
        <v>4327.46</v>
      </c>
      <c r="F319" s="51">
        <v>2974.93</v>
      </c>
      <c r="G319" s="51">
        <v>3829.5899999999997</v>
      </c>
      <c r="H319" s="14">
        <v>3560.9199999999996</v>
      </c>
      <c r="I319" s="14"/>
      <c r="J319" s="19"/>
      <c r="K319" s="19"/>
      <c r="L319" s="19"/>
      <c r="M319" s="19"/>
      <c r="N319" s="19"/>
      <c r="O319" s="17"/>
      <c r="P319" s="1">
        <f t="shared" si="7"/>
        <v>18733.02</v>
      </c>
    </row>
    <row r="320" spans="1:16" ht="15.75">
      <c r="A320" s="7">
        <v>474</v>
      </c>
      <c r="B320" s="54" t="s">
        <v>306</v>
      </c>
      <c r="C320" s="8">
        <v>12278</v>
      </c>
      <c r="D320" s="51">
        <v>596.7</v>
      </c>
      <c r="E320" s="51">
        <v>596.7</v>
      </c>
      <c r="F320" s="51">
        <v>596.7</v>
      </c>
      <c r="G320" s="51">
        <v>596.7</v>
      </c>
      <c r="H320" s="14">
        <v>596.7</v>
      </c>
      <c r="I320" s="19"/>
      <c r="J320" s="19"/>
      <c r="K320" s="19"/>
      <c r="L320" s="19"/>
      <c r="M320" s="19"/>
      <c r="N320" s="19"/>
      <c r="O320" s="17"/>
      <c r="P320" s="1">
        <f t="shared" si="7"/>
        <v>2983.5</v>
      </c>
    </row>
    <row r="321" spans="1:16" ht="15.75">
      <c r="A321" s="7">
        <v>475</v>
      </c>
      <c r="B321" s="54" t="s">
        <v>307</v>
      </c>
      <c r="C321" s="8">
        <v>12279</v>
      </c>
      <c r="D321" s="51">
        <v>413.09999999999997</v>
      </c>
      <c r="E321" s="51">
        <v>413.09999999999997</v>
      </c>
      <c r="F321" s="51">
        <v>413.09999999999997</v>
      </c>
      <c r="G321" s="51">
        <v>413.09999999999997</v>
      </c>
      <c r="H321" s="14">
        <v>413.09999999999997</v>
      </c>
      <c r="I321" s="14"/>
      <c r="J321" s="19"/>
      <c r="K321" s="19"/>
      <c r="L321" s="19"/>
      <c r="M321" s="19"/>
      <c r="N321" s="19"/>
      <c r="O321" s="17"/>
      <c r="P321" s="1">
        <f t="shared" si="7"/>
        <v>2065.5</v>
      </c>
    </row>
    <row r="322" spans="1:16" ht="15.75">
      <c r="A322" s="7">
        <v>476</v>
      </c>
      <c r="B322" s="47" t="s">
        <v>308</v>
      </c>
      <c r="C322" s="8">
        <v>12280</v>
      </c>
      <c r="D322" s="51">
        <v>596.7</v>
      </c>
      <c r="E322" s="51">
        <v>596.7</v>
      </c>
      <c r="F322" s="51">
        <v>596.7</v>
      </c>
      <c r="G322" s="51">
        <v>596.7</v>
      </c>
      <c r="H322" s="14">
        <v>596.7</v>
      </c>
      <c r="I322" s="14"/>
      <c r="J322" s="19"/>
      <c r="K322" s="19"/>
      <c r="L322" s="19"/>
      <c r="M322" s="19"/>
      <c r="N322" s="19"/>
      <c r="O322" s="17"/>
      <c r="P322" s="1">
        <f t="shared" si="7"/>
        <v>2983.5</v>
      </c>
    </row>
    <row r="323" spans="1:16" ht="15.75">
      <c r="A323" s="7">
        <v>477</v>
      </c>
      <c r="B323" s="54" t="s">
        <v>309</v>
      </c>
      <c r="C323" s="8">
        <v>12281</v>
      </c>
      <c r="D323" s="51">
        <v>91.8</v>
      </c>
      <c r="E323" s="51">
        <v>91.8</v>
      </c>
      <c r="F323" s="51">
        <v>91.8</v>
      </c>
      <c r="G323" s="51">
        <v>91.8</v>
      </c>
      <c r="H323" s="14">
        <v>91.8</v>
      </c>
      <c r="I323" s="14"/>
      <c r="J323" s="19"/>
      <c r="K323" s="19"/>
      <c r="L323" s="19"/>
      <c r="M323" s="19"/>
      <c r="N323" s="19"/>
      <c r="O323" s="17"/>
      <c r="P323" s="1">
        <f t="shared" si="7"/>
        <v>459</v>
      </c>
    </row>
    <row r="324" spans="1:16" s="103" customFormat="1" ht="15.75">
      <c r="A324" s="97">
        <v>478</v>
      </c>
      <c r="B324" s="105" t="s">
        <v>310</v>
      </c>
      <c r="C324" s="99">
        <v>12282</v>
      </c>
      <c r="D324" s="100">
        <v>550.8</v>
      </c>
      <c r="E324" s="100">
        <v>413.1</v>
      </c>
      <c r="F324" s="100">
        <v>413.1</v>
      </c>
      <c r="G324" s="100">
        <v>0</v>
      </c>
      <c r="H324" s="100">
        <v>0</v>
      </c>
      <c r="I324" s="100"/>
      <c r="J324" s="100"/>
      <c r="K324" s="100"/>
      <c r="L324" s="100"/>
      <c r="M324" s="100"/>
      <c r="N324" s="100"/>
      <c r="O324" s="101"/>
      <c r="P324" s="102">
        <f t="shared" si="7"/>
        <v>1377</v>
      </c>
    </row>
    <row r="325" spans="1:16" ht="15.75">
      <c r="A325" s="7">
        <v>479</v>
      </c>
      <c r="B325" s="54" t="s">
        <v>311</v>
      </c>
      <c r="C325" s="8">
        <v>12283</v>
      </c>
      <c r="D325" s="51">
        <v>504.9</v>
      </c>
      <c r="E325" s="51">
        <v>504.9</v>
      </c>
      <c r="F325" s="51">
        <v>504.9</v>
      </c>
      <c r="G325" s="51">
        <v>504.9</v>
      </c>
      <c r="H325" s="14">
        <v>504.9</v>
      </c>
      <c r="I325" s="19"/>
      <c r="J325" s="19"/>
      <c r="K325" s="19"/>
      <c r="L325" s="19"/>
      <c r="M325" s="19"/>
      <c r="N325" s="19"/>
      <c r="O325" s="17"/>
      <c r="P325" s="1">
        <f t="shared" si="7"/>
        <v>2524.5</v>
      </c>
    </row>
    <row r="326" spans="1:16" ht="15.75">
      <c r="A326" s="7">
        <v>480</v>
      </c>
      <c r="B326" s="54" t="s">
        <v>312</v>
      </c>
      <c r="C326" s="8">
        <v>23010</v>
      </c>
      <c r="D326" s="51">
        <v>20985.559999999998</v>
      </c>
      <c r="E326" s="51">
        <v>17856.73</v>
      </c>
      <c r="F326" s="51">
        <v>19361.8</v>
      </c>
      <c r="G326" s="51">
        <v>18341.239999999998</v>
      </c>
      <c r="H326" s="14">
        <v>19147.6</v>
      </c>
      <c r="I326" s="14"/>
      <c r="J326" s="19"/>
      <c r="K326" s="19"/>
      <c r="L326" s="19"/>
      <c r="M326" s="19"/>
      <c r="N326" s="19"/>
      <c r="O326" s="17"/>
      <c r="P326" s="1">
        <f t="shared" si="7"/>
        <v>95692.93</v>
      </c>
    </row>
    <row r="327" spans="1:16" ht="15.75">
      <c r="A327" s="7">
        <v>481</v>
      </c>
      <c r="B327" s="54" t="s">
        <v>313</v>
      </c>
      <c r="C327" s="8">
        <v>23013</v>
      </c>
      <c r="D327" s="51">
        <v>17807.56</v>
      </c>
      <c r="E327" s="51">
        <v>17297.260000000002</v>
      </c>
      <c r="F327" s="51">
        <v>17229.38</v>
      </c>
      <c r="G327" s="51">
        <v>16845.97</v>
      </c>
      <c r="H327" s="14">
        <v>21433.890000000003</v>
      </c>
      <c r="I327" s="14"/>
      <c r="J327" s="19"/>
      <c r="K327" s="19"/>
      <c r="L327" s="19"/>
      <c r="M327" s="19"/>
      <c r="N327" s="19"/>
      <c r="O327" s="17"/>
      <c r="P327" s="1">
        <f t="shared" si="7"/>
        <v>90614.06000000001</v>
      </c>
    </row>
    <row r="328" spans="1:16" ht="15.75">
      <c r="A328" s="7">
        <v>482</v>
      </c>
      <c r="B328" s="54" t="s">
        <v>314</v>
      </c>
      <c r="C328" s="8">
        <v>23001</v>
      </c>
      <c r="D328" s="51">
        <v>5945.97</v>
      </c>
      <c r="E328" s="51">
        <v>7020.219999999999</v>
      </c>
      <c r="F328" s="51">
        <v>7647.670000000001</v>
      </c>
      <c r="G328" s="51">
        <v>7666.1900000000005</v>
      </c>
      <c r="H328" s="14">
        <v>8601</v>
      </c>
      <c r="I328" s="14"/>
      <c r="J328" s="19"/>
      <c r="K328" s="19"/>
      <c r="L328" s="19"/>
      <c r="M328" s="19"/>
      <c r="N328" s="19"/>
      <c r="O328" s="17"/>
      <c r="P328" s="1">
        <f t="shared" si="7"/>
        <v>36881.05</v>
      </c>
    </row>
    <row r="329" spans="1:16" ht="15.75">
      <c r="A329" s="7">
        <v>483</v>
      </c>
      <c r="B329" s="54" t="s">
        <v>315</v>
      </c>
      <c r="C329" s="57">
        <v>23002</v>
      </c>
      <c r="D329" s="51">
        <v>8050.79</v>
      </c>
      <c r="E329" s="51">
        <v>8198.64</v>
      </c>
      <c r="F329" s="51">
        <v>7396.62</v>
      </c>
      <c r="G329" s="51">
        <v>8378.26</v>
      </c>
      <c r="H329" s="14">
        <v>8204.47</v>
      </c>
      <c r="I329" s="14"/>
      <c r="J329" s="19"/>
      <c r="K329" s="19"/>
      <c r="L329" s="19"/>
      <c r="M329" s="19"/>
      <c r="N329" s="19"/>
      <c r="O329" s="17"/>
      <c r="P329" s="1">
        <f t="shared" si="7"/>
        <v>40228.78</v>
      </c>
    </row>
    <row r="330" spans="1:16" ht="15.75">
      <c r="A330" s="7">
        <v>484</v>
      </c>
      <c r="B330" s="54" t="s">
        <v>316</v>
      </c>
      <c r="C330" s="8">
        <v>23003</v>
      </c>
      <c r="D330" s="51">
        <v>7674.469999999999</v>
      </c>
      <c r="E330" s="51">
        <v>2805.8500000000004</v>
      </c>
      <c r="F330" s="51">
        <v>7333.95</v>
      </c>
      <c r="G330" s="51">
        <v>7354.129999999999</v>
      </c>
      <c r="H330" s="14">
        <v>6547.23</v>
      </c>
      <c r="I330" s="14"/>
      <c r="J330" s="19"/>
      <c r="K330" s="19"/>
      <c r="L330" s="19"/>
      <c r="M330" s="19"/>
      <c r="N330" s="19"/>
      <c r="O330" s="17"/>
      <c r="P330" s="1">
        <f t="shared" si="7"/>
        <v>31715.63</v>
      </c>
    </row>
    <row r="331" spans="1:16" ht="15.75">
      <c r="A331" s="7">
        <v>485</v>
      </c>
      <c r="B331" s="54" t="s">
        <v>317</v>
      </c>
      <c r="C331" s="8">
        <v>23004</v>
      </c>
      <c r="D331" s="51">
        <v>8991.94</v>
      </c>
      <c r="E331" s="51">
        <v>8418.52</v>
      </c>
      <c r="F331" s="51">
        <v>8658.37</v>
      </c>
      <c r="G331" s="51">
        <v>8821.57</v>
      </c>
      <c r="H331" s="14">
        <v>8988.05</v>
      </c>
      <c r="I331" s="14"/>
      <c r="J331" s="19"/>
      <c r="K331" s="19"/>
      <c r="L331" s="19"/>
      <c r="M331" s="19"/>
      <c r="N331" s="19"/>
      <c r="O331" s="17"/>
      <c r="P331" s="1">
        <f t="shared" si="7"/>
        <v>43878.45</v>
      </c>
    </row>
    <row r="332" spans="1:16" ht="15.75">
      <c r="A332" s="7">
        <v>486</v>
      </c>
      <c r="B332" s="54" t="s">
        <v>318</v>
      </c>
      <c r="C332" s="8">
        <v>21819</v>
      </c>
      <c r="D332" s="51">
        <v>47982.119999999995</v>
      </c>
      <c r="E332" s="51">
        <v>44182.75</v>
      </c>
      <c r="F332" s="51">
        <v>44435.57</v>
      </c>
      <c r="G332" s="51">
        <v>49273.09</v>
      </c>
      <c r="H332" s="14">
        <v>43943.82</v>
      </c>
      <c r="I332" s="14"/>
      <c r="J332" s="19"/>
      <c r="K332" s="19"/>
      <c r="L332" s="19"/>
      <c r="M332" s="19"/>
      <c r="N332" s="19"/>
      <c r="O332" s="17"/>
      <c r="P332" s="1">
        <f t="shared" si="7"/>
        <v>229817.35</v>
      </c>
    </row>
    <row r="333" spans="1:16" ht="15.75">
      <c r="A333" s="7">
        <v>487</v>
      </c>
      <c r="B333" s="54" t="s">
        <v>319</v>
      </c>
      <c r="C333" s="8">
        <v>21812</v>
      </c>
      <c r="D333" s="51">
        <v>27156.54</v>
      </c>
      <c r="E333" s="51">
        <v>25788.690000000002</v>
      </c>
      <c r="F333" s="51">
        <v>24894.56</v>
      </c>
      <c r="G333" s="51">
        <v>29614.95</v>
      </c>
      <c r="H333" s="14">
        <v>28267.93</v>
      </c>
      <c r="I333" s="14"/>
      <c r="J333" s="19"/>
      <c r="K333" s="19"/>
      <c r="L333" s="19"/>
      <c r="M333" s="19"/>
      <c r="N333" s="19"/>
      <c r="O333" s="17"/>
      <c r="P333" s="1">
        <f t="shared" si="7"/>
        <v>135722.67</v>
      </c>
    </row>
    <row r="334" spans="1:16" ht="15.75">
      <c r="A334" s="7">
        <v>488</v>
      </c>
      <c r="B334" s="54" t="s">
        <v>320</v>
      </c>
      <c r="C334" s="8">
        <v>21448</v>
      </c>
      <c r="D334" s="51">
        <v>39470.31</v>
      </c>
      <c r="E334" s="51">
        <v>35669.98</v>
      </c>
      <c r="F334" s="51">
        <v>36057.38</v>
      </c>
      <c r="G334" s="51">
        <v>37124.7</v>
      </c>
      <c r="H334" s="14">
        <v>39616.46</v>
      </c>
      <c r="I334" s="19"/>
      <c r="J334" s="19"/>
      <c r="K334" s="19"/>
      <c r="L334" s="19"/>
      <c r="M334" s="19"/>
      <c r="N334" s="19"/>
      <c r="O334" s="17"/>
      <c r="P334" s="1">
        <f t="shared" si="7"/>
        <v>187938.83</v>
      </c>
    </row>
    <row r="335" spans="1:16" ht="15.75">
      <c r="A335" s="7">
        <v>489</v>
      </c>
      <c r="B335" s="54" t="s">
        <v>321</v>
      </c>
      <c r="C335" s="8">
        <v>21451</v>
      </c>
      <c r="D335" s="51">
        <v>1009.8000000000001</v>
      </c>
      <c r="E335" s="51">
        <v>1009.8000000000001</v>
      </c>
      <c r="F335" s="51">
        <v>1009.8000000000001</v>
      </c>
      <c r="G335" s="51">
        <v>1009.8000000000001</v>
      </c>
      <c r="H335" s="14">
        <v>963.9</v>
      </c>
      <c r="I335" s="14"/>
      <c r="J335" s="19"/>
      <c r="K335" s="19"/>
      <c r="L335" s="19"/>
      <c r="M335" s="19"/>
      <c r="N335" s="19"/>
      <c r="O335" s="17"/>
      <c r="P335" s="1">
        <f t="shared" si="7"/>
        <v>5003.1</v>
      </c>
    </row>
    <row r="336" spans="1:16" ht="15.75">
      <c r="A336" s="7">
        <v>490</v>
      </c>
      <c r="B336" s="54" t="s">
        <v>322</v>
      </c>
      <c r="C336" s="8">
        <v>21449</v>
      </c>
      <c r="D336" s="51">
        <v>1422.9</v>
      </c>
      <c r="E336" s="51">
        <v>1422.9</v>
      </c>
      <c r="F336" s="51">
        <v>1422.9</v>
      </c>
      <c r="G336" s="51">
        <v>1422.9</v>
      </c>
      <c r="H336" s="14">
        <v>1468.8000000000002</v>
      </c>
      <c r="I336" s="19"/>
      <c r="J336" s="19"/>
      <c r="K336" s="19"/>
      <c r="L336" s="19"/>
      <c r="M336" s="19"/>
      <c r="N336" s="19"/>
      <c r="O336" s="17"/>
      <c r="P336" s="1">
        <f t="shared" si="7"/>
        <v>7160.400000000001</v>
      </c>
    </row>
    <row r="337" spans="1:16" ht="15.75">
      <c r="A337" s="7">
        <v>491</v>
      </c>
      <c r="B337" s="54" t="s">
        <v>323</v>
      </c>
      <c r="C337" s="8">
        <v>10032</v>
      </c>
      <c r="D337" s="51">
        <v>828.6399999999999</v>
      </c>
      <c r="E337" s="51">
        <v>1140.74</v>
      </c>
      <c r="F337" s="51">
        <v>1107.69</v>
      </c>
      <c r="G337" s="51">
        <v>1174.09</v>
      </c>
      <c r="H337" s="14">
        <v>497.84000000000003</v>
      </c>
      <c r="I337" s="14"/>
      <c r="J337" s="19"/>
      <c r="K337" s="19"/>
      <c r="L337" s="19"/>
      <c r="M337" s="19"/>
      <c r="N337" s="19"/>
      <c r="O337" s="17"/>
      <c r="P337" s="1">
        <f t="shared" si="7"/>
        <v>4749</v>
      </c>
    </row>
    <row r="338" spans="1:16" ht="15.75">
      <c r="A338" s="7">
        <v>492</v>
      </c>
      <c r="B338" s="54" t="s">
        <v>324</v>
      </c>
      <c r="C338" s="8">
        <v>10017</v>
      </c>
      <c r="D338" s="51">
        <v>1460.85</v>
      </c>
      <c r="E338" s="51">
        <v>1460.85</v>
      </c>
      <c r="F338" s="51">
        <v>1460.85</v>
      </c>
      <c r="G338" s="51">
        <v>1460.85</v>
      </c>
      <c r="H338" s="14">
        <v>1460.85</v>
      </c>
      <c r="I338" s="14"/>
      <c r="J338" s="19"/>
      <c r="K338" s="19"/>
      <c r="L338" s="19"/>
      <c r="M338" s="19"/>
      <c r="N338" s="19"/>
      <c r="O338" s="17"/>
      <c r="P338" s="1">
        <f t="shared" si="7"/>
        <v>7304.25</v>
      </c>
    </row>
    <row r="339" spans="1:16" ht="15.75">
      <c r="A339" s="7">
        <v>493</v>
      </c>
      <c r="B339" s="54" t="s">
        <v>325</v>
      </c>
      <c r="C339" s="8">
        <v>21457</v>
      </c>
      <c r="D339" s="51">
        <v>1444.02</v>
      </c>
      <c r="E339" s="51">
        <v>1444.02</v>
      </c>
      <c r="F339" s="51">
        <v>1444.02</v>
      </c>
      <c r="G339" s="51">
        <v>1444.02</v>
      </c>
      <c r="H339" s="14">
        <v>1444.02</v>
      </c>
      <c r="I339" s="14"/>
      <c r="J339" s="19"/>
      <c r="K339" s="19"/>
      <c r="L339" s="19"/>
      <c r="M339" s="19"/>
      <c r="N339" s="19"/>
      <c r="O339" s="17"/>
      <c r="P339" s="1">
        <f t="shared" si="7"/>
        <v>7220.1</v>
      </c>
    </row>
    <row r="340" spans="1:16" ht="15.75">
      <c r="A340" s="7">
        <v>494</v>
      </c>
      <c r="B340" s="54" t="s">
        <v>326</v>
      </c>
      <c r="C340" s="8">
        <v>21688</v>
      </c>
      <c r="D340" s="51">
        <v>45.9</v>
      </c>
      <c r="E340" s="51">
        <v>45.9</v>
      </c>
      <c r="F340" s="51">
        <v>45.9</v>
      </c>
      <c r="G340" s="51">
        <v>45.9</v>
      </c>
      <c r="H340" s="14">
        <v>45.9</v>
      </c>
      <c r="I340" s="14"/>
      <c r="J340" s="19"/>
      <c r="K340" s="19"/>
      <c r="L340" s="19"/>
      <c r="M340" s="19"/>
      <c r="N340" s="19"/>
      <c r="O340" s="17"/>
      <c r="P340" s="1">
        <f t="shared" si="7"/>
        <v>229.5</v>
      </c>
    </row>
    <row r="341" spans="1:16" ht="15.75">
      <c r="A341" s="7">
        <v>495</v>
      </c>
      <c r="B341" s="54" t="s">
        <v>327</v>
      </c>
      <c r="C341" s="8">
        <v>21690</v>
      </c>
      <c r="D341" s="51">
        <v>2527.56</v>
      </c>
      <c r="E341" s="51">
        <v>2521.44</v>
      </c>
      <c r="F341" s="51">
        <v>2533.68</v>
      </c>
      <c r="G341" s="51">
        <v>2466.3599999999997</v>
      </c>
      <c r="H341" s="14">
        <v>2516.24</v>
      </c>
      <c r="I341" s="14"/>
      <c r="J341" s="19"/>
      <c r="K341" s="19"/>
      <c r="L341" s="19"/>
      <c r="M341" s="19"/>
      <c r="N341" s="19"/>
      <c r="O341" s="17"/>
      <c r="P341" s="1">
        <f t="shared" si="7"/>
        <v>12565.28</v>
      </c>
    </row>
    <row r="342" spans="1:16" ht="15.75">
      <c r="A342" s="7">
        <v>496</v>
      </c>
      <c r="B342" s="54" t="s">
        <v>328</v>
      </c>
      <c r="C342" s="8">
        <v>21696</v>
      </c>
      <c r="D342" s="51">
        <v>504.9</v>
      </c>
      <c r="E342" s="51">
        <v>504.9</v>
      </c>
      <c r="F342" s="51">
        <v>504.9</v>
      </c>
      <c r="G342" s="51">
        <v>414.58</v>
      </c>
      <c r="H342" s="14">
        <v>459</v>
      </c>
      <c r="I342" s="14"/>
      <c r="J342" s="19"/>
      <c r="K342" s="19"/>
      <c r="L342" s="19"/>
      <c r="M342" s="19"/>
      <c r="N342" s="19"/>
      <c r="O342" s="17"/>
      <c r="P342" s="1">
        <f t="shared" si="7"/>
        <v>2388.2799999999997</v>
      </c>
    </row>
    <row r="343" spans="1:16" ht="15.75">
      <c r="A343" s="7">
        <v>497</v>
      </c>
      <c r="B343" s="54" t="s">
        <v>329</v>
      </c>
      <c r="C343" s="8">
        <v>21698</v>
      </c>
      <c r="D343" s="51">
        <v>734.4</v>
      </c>
      <c r="E343" s="51">
        <v>734.4</v>
      </c>
      <c r="F343" s="51">
        <v>734.4</v>
      </c>
      <c r="G343" s="51">
        <v>734.4</v>
      </c>
      <c r="H343" s="14">
        <v>734.4</v>
      </c>
      <c r="I343" s="14"/>
      <c r="J343" s="19"/>
      <c r="K343" s="19"/>
      <c r="L343" s="19"/>
      <c r="M343" s="19"/>
      <c r="N343" s="19"/>
      <c r="O343" s="17"/>
      <c r="P343" s="1">
        <f t="shared" si="7"/>
        <v>3672</v>
      </c>
    </row>
    <row r="344" spans="1:16" ht="15.75">
      <c r="A344" s="7">
        <v>498</v>
      </c>
      <c r="B344" s="47" t="s">
        <v>330</v>
      </c>
      <c r="C344" s="8">
        <v>10027</v>
      </c>
      <c r="D344" s="51">
        <v>3652.1600000000003</v>
      </c>
      <c r="E344" s="51">
        <v>3096.15</v>
      </c>
      <c r="F344" s="51">
        <v>3376.64</v>
      </c>
      <c r="G344" s="51">
        <v>4075.96</v>
      </c>
      <c r="H344" s="14">
        <v>3656.13</v>
      </c>
      <c r="I344" s="14"/>
      <c r="J344" s="19"/>
      <c r="K344" s="19"/>
      <c r="L344" s="19"/>
      <c r="M344" s="19"/>
      <c r="N344" s="19"/>
      <c r="O344" s="17"/>
      <c r="P344" s="1">
        <f t="shared" si="7"/>
        <v>17857.04</v>
      </c>
    </row>
    <row r="345" spans="1:16" ht="15.75">
      <c r="A345" s="7">
        <v>499</v>
      </c>
      <c r="B345" s="54" t="s">
        <v>331</v>
      </c>
      <c r="C345" s="8">
        <v>23704</v>
      </c>
      <c r="D345" s="51">
        <v>321.3</v>
      </c>
      <c r="E345" s="51">
        <v>321.3</v>
      </c>
      <c r="F345" s="51">
        <v>321.3</v>
      </c>
      <c r="G345" s="51">
        <v>321.3</v>
      </c>
      <c r="H345" s="14">
        <v>321.3</v>
      </c>
      <c r="I345" s="19"/>
      <c r="J345" s="19"/>
      <c r="K345" s="19"/>
      <c r="L345" s="19"/>
      <c r="M345" s="19"/>
      <c r="N345" s="19"/>
      <c r="O345" s="17"/>
      <c r="P345" s="1">
        <f t="shared" si="7"/>
        <v>1606.5</v>
      </c>
    </row>
    <row r="346" spans="1:16" s="103" customFormat="1" ht="15.75">
      <c r="A346" s="97">
        <v>500</v>
      </c>
      <c r="B346" s="105" t="s">
        <v>332</v>
      </c>
      <c r="C346" s="99">
        <v>12290</v>
      </c>
      <c r="D346" s="100">
        <v>275.4</v>
      </c>
      <c r="E346" s="100">
        <v>275.4</v>
      </c>
      <c r="F346" s="100">
        <v>275.4</v>
      </c>
      <c r="G346" s="100">
        <v>0</v>
      </c>
      <c r="H346" s="100">
        <v>0</v>
      </c>
      <c r="I346" s="100"/>
      <c r="J346" s="100"/>
      <c r="K346" s="100"/>
      <c r="L346" s="100"/>
      <c r="M346" s="100"/>
      <c r="N346" s="100"/>
      <c r="O346" s="101"/>
      <c r="P346" s="102">
        <f t="shared" si="7"/>
        <v>826.1999999999999</v>
      </c>
    </row>
    <row r="347" spans="1:242" ht="15.75">
      <c r="A347" s="7">
        <v>501</v>
      </c>
      <c r="B347" s="56" t="s">
        <v>333</v>
      </c>
      <c r="C347" s="57">
        <v>12289</v>
      </c>
      <c r="D347" s="14">
        <v>688.5</v>
      </c>
      <c r="E347" s="14">
        <v>688.5</v>
      </c>
      <c r="F347" s="14">
        <v>688.5</v>
      </c>
      <c r="G347" s="14">
        <v>688.5</v>
      </c>
      <c r="H347" s="14">
        <v>688.5</v>
      </c>
      <c r="I347" s="14"/>
      <c r="J347" s="14"/>
      <c r="K347" s="14"/>
      <c r="L347" s="14"/>
      <c r="M347" s="14"/>
      <c r="N347" s="14"/>
      <c r="O347" s="58"/>
      <c r="P347" s="1">
        <f t="shared" si="7"/>
        <v>3442.5</v>
      </c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  <c r="EQ347" s="59"/>
      <c r="ER347" s="59"/>
      <c r="ES347" s="59"/>
      <c r="ET347" s="59"/>
      <c r="EU347" s="59"/>
      <c r="EV347" s="59"/>
      <c r="EW347" s="59"/>
      <c r="EX347" s="59"/>
      <c r="EY347" s="59"/>
      <c r="EZ347" s="59"/>
      <c r="FA347" s="59"/>
      <c r="FB347" s="59"/>
      <c r="FC347" s="59"/>
      <c r="FD347" s="59"/>
      <c r="FE347" s="59"/>
      <c r="FF347" s="59"/>
      <c r="FG347" s="59"/>
      <c r="FH347" s="59"/>
      <c r="FI347" s="59"/>
      <c r="FJ347" s="59"/>
      <c r="FK347" s="59"/>
      <c r="FL347" s="59"/>
      <c r="FM347" s="59"/>
      <c r="FN347" s="59"/>
      <c r="FO347" s="59"/>
      <c r="FP347" s="59"/>
      <c r="FQ347" s="59"/>
      <c r="FR347" s="59"/>
      <c r="FS347" s="59"/>
      <c r="FT347" s="59"/>
      <c r="FU347" s="59"/>
      <c r="FV347" s="59"/>
      <c r="FW347" s="59"/>
      <c r="FX347" s="59"/>
      <c r="FY347" s="59"/>
      <c r="FZ347" s="59"/>
      <c r="GA347" s="59"/>
      <c r="GB347" s="59"/>
      <c r="GC347" s="59"/>
      <c r="GD347" s="59"/>
      <c r="GE347" s="59"/>
      <c r="GF347" s="59"/>
      <c r="GG347" s="59"/>
      <c r="GH347" s="59"/>
      <c r="GI347" s="59"/>
      <c r="GJ347" s="59"/>
      <c r="GK347" s="59"/>
      <c r="GL347" s="59"/>
      <c r="GM347" s="59"/>
      <c r="GN347" s="59"/>
      <c r="GO347" s="59"/>
      <c r="GP347" s="59"/>
      <c r="GQ347" s="59"/>
      <c r="GR347" s="59"/>
      <c r="GS347" s="59"/>
      <c r="GT347" s="59"/>
      <c r="GU347" s="59"/>
      <c r="GV347" s="59"/>
      <c r="GW347" s="59"/>
      <c r="GX347" s="59"/>
      <c r="GY347" s="59"/>
      <c r="GZ347" s="59"/>
      <c r="HA347" s="59"/>
      <c r="HB347" s="59"/>
      <c r="HC347" s="59"/>
      <c r="HD347" s="59"/>
      <c r="HE347" s="59"/>
      <c r="HF347" s="59"/>
      <c r="HG347" s="59"/>
      <c r="HH347" s="59"/>
      <c r="HI347" s="59"/>
      <c r="HJ347" s="59"/>
      <c r="HK347" s="59"/>
      <c r="HL347" s="59"/>
      <c r="HM347" s="59"/>
      <c r="HN347" s="59"/>
      <c r="HO347" s="59"/>
      <c r="HP347" s="59"/>
      <c r="HQ347" s="59"/>
      <c r="HR347" s="59"/>
      <c r="HS347" s="59"/>
      <c r="HT347" s="59"/>
      <c r="HU347" s="59"/>
      <c r="HV347" s="59"/>
      <c r="HW347" s="59"/>
      <c r="HX347" s="59"/>
      <c r="HY347" s="59"/>
      <c r="HZ347" s="59"/>
      <c r="IA347" s="59"/>
      <c r="IB347" s="59"/>
      <c r="IC347" s="59"/>
      <c r="ID347" s="59"/>
      <c r="IE347" s="59"/>
      <c r="IF347" s="59"/>
      <c r="IG347" s="59"/>
      <c r="IH347" s="59"/>
    </row>
    <row r="348" spans="1:242" ht="15.75">
      <c r="A348" s="7">
        <v>502</v>
      </c>
      <c r="B348" s="56" t="s">
        <v>334</v>
      </c>
      <c r="C348" s="57">
        <v>12295</v>
      </c>
      <c r="D348" s="14">
        <v>596.7</v>
      </c>
      <c r="E348" s="14">
        <v>596.7</v>
      </c>
      <c r="F348" s="14">
        <v>596.7</v>
      </c>
      <c r="G348" s="14">
        <v>596.7</v>
      </c>
      <c r="H348" s="14">
        <v>596.7</v>
      </c>
      <c r="I348" s="14"/>
      <c r="J348" s="14"/>
      <c r="K348" s="14"/>
      <c r="L348" s="14"/>
      <c r="M348" s="14"/>
      <c r="N348" s="14"/>
      <c r="O348" s="58"/>
      <c r="P348" s="1">
        <f t="shared" si="7"/>
        <v>2983.5</v>
      </c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  <c r="EQ348" s="59"/>
      <c r="ER348" s="59"/>
      <c r="ES348" s="59"/>
      <c r="ET348" s="59"/>
      <c r="EU348" s="59"/>
      <c r="EV348" s="59"/>
      <c r="EW348" s="59"/>
      <c r="EX348" s="59"/>
      <c r="EY348" s="59"/>
      <c r="EZ348" s="59"/>
      <c r="FA348" s="59"/>
      <c r="FB348" s="59"/>
      <c r="FC348" s="59"/>
      <c r="FD348" s="59"/>
      <c r="FE348" s="59"/>
      <c r="FF348" s="59"/>
      <c r="FG348" s="59"/>
      <c r="FH348" s="59"/>
      <c r="FI348" s="59"/>
      <c r="FJ348" s="59"/>
      <c r="FK348" s="59"/>
      <c r="FL348" s="59"/>
      <c r="FM348" s="59"/>
      <c r="FN348" s="59"/>
      <c r="FO348" s="59"/>
      <c r="FP348" s="59"/>
      <c r="FQ348" s="59"/>
      <c r="FR348" s="59"/>
      <c r="FS348" s="59"/>
      <c r="FT348" s="59"/>
      <c r="FU348" s="59"/>
      <c r="FV348" s="59"/>
      <c r="FW348" s="59"/>
      <c r="FX348" s="59"/>
      <c r="FY348" s="59"/>
      <c r="FZ348" s="59"/>
      <c r="GA348" s="59"/>
      <c r="GB348" s="59"/>
      <c r="GC348" s="59"/>
      <c r="GD348" s="59"/>
      <c r="GE348" s="59"/>
      <c r="GF348" s="59"/>
      <c r="GG348" s="59"/>
      <c r="GH348" s="59"/>
      <c r="GI348" s="59"/>
      <c r="GJ348" s="59"/>
      <c r="GK348" s="59"/>
      <c r="GL348" s="59"/>
      <c r="GM348" s="59"/>
      <c r="GN348" s="59"/>
      <c r="GO348" s="59"/>
      <c r="GP348" s="59"/>
      <c r="GQ348" s="59"/>
      <c r="GR348" s="59"/>
      <c r="GS348" s="59"/>
      <c r="GT348" s="59"/>
      <c r="GU348" s="59"/>
      <c r="GV348" s="59"/>
      <c r="GW348" s="59"/>
      <c r="GX348" s="59"/>
      <c r="GY348" s="59"/>
      <c r="GZ348" s="59"/>
      <c r="HA348" s="59"/>
      <c r="HB348" s="59"/>
      <c r="HC348" s="59"/>
      <c r="HD348" s="59"/>
      <c r="HE348" s="59"/>
      <c r="HF348" s="59"/>
      <c r="HG348" s="59"/>
      <c r="HH348" s="59"/>
      <c r="HI348" s="59"/>
      <c r="HJ348" s="59"/>
      <c r="HK348" s="59"/>
      <c r="HL348" s="59"/>
      <c r="HM348" s="59"/>
      <c r="HN348" s="59"/>
      <c r="HO348" s="59"/>
      <c r="HP348" s="59"/>
      <c r="HQ348" s="59"/>
      <c r="HR348" s="59"/>
      <c r="HS348" s="59"/>
      <c r="HT348" s="59"/>
      <c r="HU348" s="59"/>
      <c r="HV348" s="59"/>
      <c r="HW348" s="59"/>
      <c r="HX348" s="59"/>
      <c r="HY348" s="59"/>
      <c r="HZ348" s="59"/>
      <c r="IA348" s="59"/>
      <c r="IB348" s="59"/>
      <c r="IC348" s="59"/>
      <c r="ID348" s="59"/>
      <c r="IE348" s="59"/>
      <c r="IF348" s="59"/>
      <c r="IG348" s="59"/>
      <c r="IH348" s="59"/>
    </row>
    <row r="349" spans="1:242" ht="15.75">
      <c r="A349" s="7">
        <v>503</v>
      </c>
      <c r="B349" s="56" t="s">
        <v>335</v>
      </c>
      <c r="C349" s="57">
        <v>11262</v>
      </c>
      <c r="D349" s="14">
        <v>9639.71</v>
      </c>
      <c r="E349" s="14">
        <v>10378.13</v>
      </c>
      <c r="F349" s="14">
        <v>8679.85</v>
      </c>
      <c r="G349" s="14">
        <v>11146.97</v>
      </c>
      <c r="H349" s="14">
        <v>11067.1</v>
      </c>
      <c r="I349" s="14"/>
      <c r="J349" s="14"/>
      <c r="K349" s="14"/>
      <c r="L349" s="14"/>
      <c r="M349" s="14"/>
      <c r="N349" s="14"/>
      <c r="O349" s="58"/>
      <c r="P349" s="1">
        <f t="shared" si="7"/>
        <v>50911.759999999995</v>
      </c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  <c r="EQ349" s="59"/>
      <c r="ER349" s="59"/>
      <c r="ES349" s="59"/>
      <c r="ET349" s="59"/>
      <c r="EU349" s="59"/>
      <c r="EV349" s="59"/>
      <c r="EW349" s="59"/>
      <c r="EX349" s="59"/>
      <c r="EY349" s="59"/>
      <c r="EZ349" s="59"/>
      <c r="FA349" s="59"/>
      <c r="FB349" s="59"/>
      <c r="FC349" s="59"/>
      <c r="FD349" s="59"/>
      <c r="FE349" s="59"/>
      <c r="FF349" s="59"/>
      <c r="FG349" s="59"/>
      <c r="FH349" s="59"/>
      <c r="FI349" s="59"/>
      <c r="FJ349" s="59"/>
      <c r="FK349" s="59"/>
      <c r="FL349" s="59"/>
      <c r="FM349" s="59"/>
      <c r="FN349" s="59"/>
      <c r="FO349" s="59"/>
      <c r="FP349" s="59"/>
      <c r="FQ349" s="59"/>
      <c r="FR349" s="59"/>
      <c r="FS349" s="59"/>
      <c r="FT349" s="59"/>
      <c r="FU349" s="59"/>
      <c r="FV349" s="59"/>
      <c r="FW349" s="59"/>
      <c r="FX349" s="59"/>
      <c r="FY349" s="59"/>
      <c r="FZ349" s="59"/>
      <c r="GA349" s="59"/>
      <c r="GB349" s="59"/>
      <c r="GC349" s="59"/>
      <c r="GD349" s="59"/>
      <c r="GE349" s="59"/>
      <c r="GF349" s="59"/>
      <c r="GG349" s="59"/>
      <c r="GH349" s="59"/>
      <c r="GI349" s="59"/>
      <c r="GJ349" s="59"/>
      <c r="GK349" s="59"/>
      <c r="GL349" s="59"/>
      <c r="GM349" s="59"/>
      <c r="GN349" s="59"/>
      <c r="GO349" s="59"/>
      <c r="GP349" s="59"/>
      <c r="GQ349" s="59"/>
      <c r="GR349" s="59"/>
      <c r="GS349" s="59"/>
      <c r="GT349" s="59"/>
      <c r="GU349" s="59"/>
      <c r="GV349" s="59"/>
      <c r="GW349" s="59"/>
      <c r="GX349" s="59"/>
      <c r="GY349" s="59"/>
      <c r="GZ349" s="59"/>
      <c r="HA349" s="59"/>
      <c r="HB349" s="59"/>
      <c r="HC349" s="59"/>
      <c r="HD349" s="59"/>
      <c r="HE349" s="59"/>
      <c r="HF349" s="59"/>
      <c r="HG349" s="59"/>
      <c r="HH349" s="59"/>
      <c r="HI349" s="59"/>
      <c r="HJ349" s="59"/>
      <c r="HK349" s="59"/>
      <c r="HL349" s="59"/>
      <c r="HM349" s="59"/>
      <c r="HN349" s="59"/>
      <c r="HO349" s="59"/>
      <c r="HP349" s="59"/>
      <c r="HQ349" s="59"/>
      <c r="HR349" s="59"/>
      <c r="HS349" s="59"/>
      <c r="HT349" s="59"/>
      <c r="HU349" s="59"/>
      <c r="HV349" s="59"/>
      <c r="HW349" s="59"/>
      <c r="HX349" s="59"/>
      <c r="HY349" s="59"/>
      <c r="HZ349" s="59"/>
      <c r="IA349" s="59"/>
      <c r="IB349" s="59"/>
      <c r="IC349" s="59"/>
      <c r="ID349" s="59"/>
      <c r="IE349" s="59"/>
      <c r="IF349" s="59"/>
      <c r="IG349" s="59"/>
      <c r="IH349" s="59"/>
    </row>
    <row r="350" spans="1:242" ht="15.75">
      <c r="A350" s="7">
        <v>504</v>
      </c>
      <c r="B350" s="56" t="s">
        <v>336</v>
      </c>
      <c r="C350" s="57">
        <v>11267</v>
      </c>
      <c r="D350" s="14">
        <v>9433.34</v>
      </c>
      <c r="E350" s="14">
        <v>8688.27</v>
      </c>
      <c r="F350" s="14">
        <v>9974.08</v>
      </c>
      <c r="G350" s="14">
        <v>8681.25</v>
      </c>
      <c r="H350" s="14">
        <v>10019.68</v>
      </c>
      <c r="I350" s="14"/>
      <c r="J350" s="14"/>
      <c r="K350" s="14"/>
      <c r="L350" s="14"/>
      <c r="M350" s="14"/>
      <c r="N350" s="14"/>
      <c r="O350" s="58"/>
      <c r="P350" s="1">
        <f t="shared" si="7"/>
        <v>46796.62</v>
      </c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  <c r="EQ350" s="59"/>
      <c r="ER350" s="59"/>
      <c r="ES350" s="59"/>
      <c r="ET350" s="59"/>
      <c r="EU350" s="59"/>
      <c r="EV350" s="59"/>
      <c r="EW350" s="59"/>
      <c r="EX350" s="59"/>
      <c r="EY350" s="59"/>
      <c r="EZ350" s="59"/>
      <c r="FA350" s="59"/>
      <c r="FB350" s="59"/>
      <c r="FC350" s="59"/>
      <c r="FD350" s="59"/>
      <c r="FE350" s="59"/>
      <c r="FF350" s="59"/>
      <c r="FG350" s="59"/>
      <c r="FH350" s="59"/>
      <c r="FI350" s="59"/>
      <c r="FJ350" s="59"/>
      <c r="FK350" s="59"/>
      <c r="FL350" s="59"/>
      <c r="FM350" s="59"/>
      <c r="FN350" s="59"/>
      <c r="FO350" s="59"/>
      <c r="FP350" s="59"/>
      <c r="FQ350" s="59"/>
      <c r="FR350" s="59"/>
      <c r="FS350" s="59"/>
      <c r="FT350" s="59"/>
      <c r="FU350" s="59"/>
      <c r="FV350" s="59"/>
      <c r="FW350" s="59"/>
      <c r="FX350" s="59"/>
      <c r="FY350" s="59"/>
      <c r="FZ350" s="59"/>
      <c r="GA350" s="59"/>
      <c r="GB350" s="59"/>
      <c r="GC350" s="59"/>
      <c r="GD350" s="59"/>
      <c r="GE350" s="59"/>
      <c r="GF350" s="59"/>
      <c r="GG350" s="59"/>
      <c r="GH350" s="59"/>
      <c r="GI350" s="59"/>
      <c r="GJ350" s="59"/>
      <c r="GK350" s="59"/>
      <c r="GL350" s="59"/>
      <c r="GM350" s="59"/>
      <c r="GN350" s="59"/>
      <c r="GO350" s="59"/>
      <c r="GP350" s="59"/>
      <c r="GQ350" s="59"/>
      <c r="GR350" s="59"/>
      <c r="GS350" s="59"/>
      <c r="GT350" s="59"/>
      <c r="GU350" s="59"/>
      <c r="GV350" s="59"/>
      <c r="GW350" s="59"/>
      <c r="GX350" s="59"/>
      <c r="GY350" s="59"/>
      <c r="GZ350" s="59"/>
      <c r="HA350" s="59"/>
      <c r="HB350" s="59"/>
      <c r="HC350" s="59"/>
      <c r="HD350" s="59"/>
      <c r="HE350" s="59"/>
      <c r="HF350" s="59"/>
      <c r="HG350" s="59"/>
      <c r="HH350" s="59"/>
      <c r="HI350" s="59"/>
      <c r="HJ350" s="59"/>
      <c r="HK350" s="59"/>
      <c r="HL350" s="59"/>
      <c r="HM350" s="59"/>
      <c r="HN350" s="59"/>
      <c r="HO350" s="59"/>
      <c r="HP350" s="59"/>
      <c r="HQ350" s="59"/>
      <c r="HR350" s="59"/>
      <c r="HS350" s="59"/>
      <c r="HT350" s="59"/>
      <c r="HU350" s="59"/>
      <c r="HV350" s="59"/>
      <c r="HW350" s="59"/>
      <c r="HX350" s="59"/>
      <c r="HY350" s="59"/>
      <c r="HZ350" s="59"/>
      <c r="IA350" s="59"/>
      <c r="IB350" s="59"/>
      <c r="IC350" s="59"/>
      <c r="ID350" s="59"/>
      <c r="IE350" s="59"/>
      <c r="IF350" s="59"/>
      <c r="IG350" s="59"/>
      <c r="IH350" s="59"/>
    </row>
    <row r="351" spans="1:16" ht="15.75">
      <c r="A351" s="7">
        <v>505</v>
      </c>
      <c r="B351" s="54" t="s">
        <v>337</v>
      </c>
      <c r="C351" s="8">
        <v>19755</v>
      </c>
      <c r="D351" s="51">
        <v>44450.84</v>
      </c>
      <c r="E351" s="51">
        <v>44542.06</v>
      </c>
      <c r="F351" s="51">
        <v>43579.16999999999</v>
      </c>
      <c r="G351" s="51">
        <v>42685.54</v>
      </c>
      <c r="H351" s="14">
        <v>44623.77999999999</v>
      </c>
      <c r="I351" s="14"/>
      <c r="J351" s="19"/>
      <c r="K351" s="19"/>
      <c r="L351" s="19"/>
      <c r="M351" s="19"/>
      <c r="N351" s="19"/>
      <c r="O351" s="17"/>
      <c r="P351" s="1">
        <f t="shared" si="7"/>
        <v>219881.38999999998</v>
      </c>
    </row>
    <row r="352" spans="1:16" ht="15.75">
      <c r="A352" s="7">
        <v>506</v>
      </c>
      <c r="B352" s="54" t="s">
        <v>338</v>
      </c>
      <c r="C352" s="8">
        <v>12672</v>
      </c>
      <c r="D352" s="51">
        <v>29711.32</v>
      </c>
      <c r="E352" s="51">
        <v>32154.510000000002</v>
      </c>
      <c r="F352" s="51">
        <v>29135.65</v>
      </c>
      <c r="G352" s="51">
        <v>33171.63</v>
      </c>
      <c r="H352" s="14">
        <v>30291.56</v>
      </c>
      <c r="I352" s="14"/>
      <c r="J352" s="19"/>
      <c r="K352" s="19"/>
      <c r="L352" s="19"/>
      <c r="M352" s="19"/>
      <c r="N352" s="19"/>
      <c r="O352" s="17"/>
      <c r="P352" s="1">
        <f t="shared" si="7"/>
        <v>154464.67</v>
      </c>
    </row>
    <row r="353" spans="1:16" ht="15.75">
      <c r="A353" s="7">
        <v>507</v>
      </c>
      <c r="B353" s="54" t="s">
        <v>339</v>
      </c>
      <c r="C353" s="8">
        <v>11282</v>
      </c>
      <c r="D353" s="51">
        <v>13384.41</v>
      </c>
      <c r="E353" s="51">
        <v>13878.07</v>
      </c>
      <c r="F353" s="51">
        <v>11009.16</v>
      </c>
      <c r="G353" s="51">
        <v>12012.53</v>
      </c>
      <c r="H353" s="14">
        <v>14064.880000000001</v>
      </c>
      <c r="I353" s="14"/>
      <c r="J353" s="19"/>
      <c r="K353" s="19"/>
      <c r="L353" s="19"/>
      <c r="M353" s="19"/>
      <c r="N353" s="19"/>
      <c r="O353" s="17"/>
      <c r="P353" s="1">
        <f t="shared" si="7"/>
        <v>64349.05</v>
      </c>
    </row>
    <row r="354" spans="1:16" ht="15.75">
      <c r="A354" s="7">
        <v>508</v>
      </c>
      <c r="B354" s="54" t="s">
        <v>340</v>
      </c>
      <c r="C354" s="8">
        <v>11284</v>
      </c>
      <c r="D354" s="51">
        <v>15781.5</v>
      </c>
      <c r="E354" s="51">
        <v>15658.810000000001</v>
      </c>
      <c r="F354" s="51">
        <v>16522.94</v>
      </c>
      <c r="G354" s="51">
        <v>17106.460000000003</v>
      </c>
      <c r="H354" s="14">
        <v>15871.760000000002</v>
      </c>
      <c r="I354" s="14"/>
      <c r="J354" s="19"/>
      <c r="K354" s="19"/>
      <c r="L354" s="19"/>
      <c r="M354" s="19"/>
      <c r="N354" s="19"/>
      <c r="O354" s="17"/>
      <c r="P354" s="1">
        <f t="shared" si="7"/>
        <v>80941.47</v>
      </c>
    </row>
    <row r="355" spans="1:16" ht="15.75">
      <c r="A355" s="7">
        <v>509</v>
      </c>
      <c r="B355" s="54" t="s">
        <v>341</v>
      </c>
      <c r="C355" s="8">
        <v>11286</v>
      </c>
      <c r="D355" s="51">
        <v>18662.79</v>
      </c>
      <c r="E355" s="51">
        <v>17698.29</v>
      </c>
      <c r="F355" s="51">
        <v>17632.5</v>
      </c>
      <c r="G355" s="51">
        <v>18536.97</v>
      </c>
      <c r="H355" s="14">
        <v>18606.739999999998</v>
      </c>
      <c r="I355" s="14"/>
      <c r="J355" s="19"/>
      <c r="K355" s="19"/>
      <c r="L355" s="19"/>
      <c r="M355" s="19"/>
      <c r="N355" s="19"/>
      <c r="O355" s="17"/>
      <c r="P355" s="1">
        <f t="shared" si="7"/>
        <v>91137.29000000001</v>
      </c>
    </row>
    <row r="356" spans="1:16" ht="15.75">
      <c r="A356" s="7">
        <v>510</v>
      </c>
      <c r="B356" s="54" t="s">
        <v>342</v>
      </c>
      <c r="C356" s="8">
        <v>11272</v>
      </c>
      <c r="D356" s="51">
        <v>10069.23</v>
      </c>
      <c r="E356" s="51">
        <v>9559.699999999999</v>
      </c>
      <c r="F356" s="51">
        <v>9407.15</v>
      </c>
      <c r="G356" s="51">
        <v>10196.17</v>
      </c>
      <c r="H356" s="14">
        <v>9612.33</v>
      </c>
      <c r="I356" s="14"/>
      <c r="J356" s="19"/>
      <c r="K356" s="19"/>
      <c r="L356" s="19"/>
      <c r="M356" s="19"/>
      <c r="N356" s="19"/>
      <c r="O356" s="17"/>
      <c r="P356" s="1">
        <f t="shared" si="7"/>
        <v>48844.58</v>
      </c>
    </row>
    <row r="357" spans="1:16" ht="15.75">
      <c r="A357" s="7">
        <v>511</v>
      </c>
      <c r="B357" s="54" t="s">
        <v>343</v>
      </c>
      <c r="C357" s="8">
        <v>11288</v>
      </c>
      <c r="D357" s="51">
        <v>15195.3</v>
      </c>
      <c r="E357" s="51">
        <v>14791.59</v>
      </c>
      <c r="F357" s="51">
        <v>13315.669999999998</v>
      </c>
      <c r="G357" s="51">
        <v>16753.309999999998</v>
      </c>
      <c r="H357" s="14">
        <v>16583.19</v>
      </c>
      <c r="I357" s="14"/>
      <c r="J357" s="19"/>
      <c r="K357" s="19"/>
      <c r="L357" s="19"/>
      <c r="M357" s="19"/>
      <c r="N357" s="19"/>
      <c r="O357" s="17"/>
      <c r="P357" s="1">
        <f t="shared" si="7"/>
        <v>76639.06</v>
      </c>
    </row>
    <row r="358" spans="1:16" ht="15.75">
      <c r="A358" s="7">
        <v>512</v>
      </c>
      <c r="B358" s="54" t="s">
        <v>344</v>
      </c>
      <c r="C358" s="8">
        <v>11296</v>
      </c>
      <c r="D358" s="51">
        <v>20522.07</v>
      </c>
      <c r="E358" s="51">
        <v>21051.57</v>
      </c>
      <c r="F358" s="51">
        <v>22818.399999999998</v>
      </c>
      <c r="G358" s="51">
        <v>21027.02</v>
      </c>
      <c r="H358" s="14">
        <v>23361.24</v>
      </c>
      <c r="I358" s="14"/>
      <c r="J358" s="19"/>
      <c r="K358" s="19"/>
      <c r="L358" s="19"/>
      <c r="M358" s="19"/>
      <c r="N358" s="19"/>
      <c r="O358" s="17"/>
      <c r="P358" s="1">
        <f t="shared" si="7"/>
        <v>108780.3</v>
      </c>
    </row>
    <row r="359" spans="1:16" ht="15.75">
      <c r="A359" s="7">
        <v>513</v>
      </c>
      <c r="B359" s="54" t="s">
        <v>345</v>
      </c>
      <c r="C359" s="57">
        <v>11298</v>
      </c>
      <c r="D359" s="51">
        <v>11901.53</v>
      </c>
      <c r="E359" s="51">
        <v>11142.41</v>
      </c>
      <c r="F359" s="51">
        <v>11048.47</v>
      </c>
      <c r="G359" s="51">
        <v>11800.62</v>
      </c>
      <c r="H359" s="14">
        <v>12013.59</v>
      </c>
      <c r="I359" s="14"/>
      <c r="J359" s="19"/>
      <c r="K359" s="19"/>
      <c r="L359" s="19"/>
      <c r="M359" s="19"/>
      <c r="N359" s="19"/>
      <c r="O359" s="17"/>
      <c r="P359" s="1">
        <f t="shared" si="7"/>
        <v>57906.62000000001</v>
      </c>
    </row>
    <row r="360" spans="1:16" ht="15.75">
      <c r="A360" s="7">
        <v>514</v>
      </c>
      <c r="B360" s="54" t="s">
        <v>346</v>
      </c>
      <c r="C360" s="8">
        <v>11300</v>
      </c>
      <c r="D360" s="51">
        <v>16165.76</v>
      </c>
      <c r="E360" s="51">
        <v>17217.46</v>
      </c>
      <c r="F360" s="51">
        <v>16161.759999999998</v>
      </c>
      <c r="G360" s="51">
        <v>17685.64</v>
      </c>
      <c r="H360" s="14">
        <v>17883.920000000002</v>
      </c>
      <c r="I360" s="14"/>
      <c r="J360" s="19"/>
      <c r="K360" s="19"/>
      <c r="L360" s="19"/>
      <c r="M360" s="19"/>
      <c r="N360" s="19"/>
      <c r="O360" s="17"/>
      <c r="P360" s="1">
        <f t="shared" si="7"/>
        <v>85114.54</v>
      </c>
    </row>
    <row r="361" spans="1:16" ht="15.75">
      <c r="A361" s="7">
        <v>515</v>
      </c>
      <c r="B361" s="54" t="s">
        <v>347</v>
      </c>
      <c r="C361" s="8">
        <v>11301</v>
      </c>
      <c r="D361" s="51">
        <v>9989.72</v>
      </c>
      <c r="E361" s="51">
        <v>8461.86</v>
      </c>
      <c r="F361" s="51">
        <v>8698.71</v>
      </c>
      <c r="G361" s="51">
        <v>9757.46</v>
      </c>
      <c r="H361" s="14">
        <v>10298.17</v>
      </c>
      <c r="I361" s="14"/>
      <c r="J361" s="19"/>
      <c r="K361" s="19"/>
      <c r="L361" s="19"/>
      <c r="M361" s="19"/>
      <c r="N361" s="19"/>
      <c r="O361" s="17"/>
      <c r="P361" s="1">
        <f aca="true" t="shared" si="8" ref="P361:P417">SUM(D361:O361)</f>
        <v>47205.92</v>
      </c>
    </row>
    <row r="362" spans="1:16" ht="15.75">
      <c r="A362" s="7">
        <v>516</v>
      </c>
      <c r="B362" s="54" t="s">
        <v>348</v>
      </c>
      <c r="C362" s="8">
        <v>11302</v>
      </c>
      <c r="D362" s="51">
        <v>13263.94</v>
      </c>
      <c r="E362" s="51">
        <v>13408.019999999999</v>
      </c>
      <c r="F362" s="51">
        <v>14046.33</v>
      </c>
      <c r="G362" s="51">
        <v>14290.51</v>
      </c>
      <c r="H362" s="14">
        <v>13974.73</v>
      </c>
      <c r="I362" s="14"/>
      <c r="J362" s="19"/>
      <c r="K362" s="19"/>
      <c r="L362" s="19"/>
      <c r="M362" s="19"/>
      <c r="N362" s="19"/>
      <c r="O362" s="17"/>
      <c r="P362" s="1">
        <f t="shared" si="8"/>
        <v>68983.53</v>
      </c>
    </row>
    <row r="363" spans="1:16" ht="15.75">
      <c r="A363" s="7">
        <v>517</v>
      </c>
      <c r="B363" s="54" t="s">
        <v>349</v>
      </c>
      <c r="C363" s="8">
        <v>11303</v>
      </c>
      <c r="D363" s="51">
        <v>20506.98</v>
      </c>
      <c r="E363" s="51">
        <v>20651.57</v>
      </c>
      <c r="F363" s="51">
        <v>20120.949999999997</v>
      </c>
      <c r="G363" s="51">
        <v>20499.47</v>
      </c>
      <c r="H363" s="14">
        <v>22641.78</v>
      </c>
      <c r="I363" s="14"/>
      <c r="J363" s="19"/>
      <c r="K363" s="19"/>
      <c r="L363" s="19"/>
      <c r="M363" s="19"/>
      <c r="N363" s="19"/>
      <c r="O363" s="17"/>
      <c r="P363" s="1">
        <f t="shared" si="8"/>
        <v>104420.75</v>
      </c>
    </row>
    <row r="364" spans="1:16" ht="15.75">
      <c r="A364" s="7">
        <v>518</v>
      </c>
      <c r="B364" s="54" t="s">
        <v>350</v>
      </c>
      <c r="C364" s="8">
        <v>11344</v>
      </c>
      <c r="D364" s="51">
        <v>14974.72</v>
      </c>
      <c r="E364" s="51">
        <v>15159.4</v>
      </c>
      <c r="F364" s="51">
        <v>14292.67</v>
      </c>
      <c r="G364" s="51">
        <v>16742.63</v>
      </c>
      <c r="H364" s="14">
        <v>16944.600000000002</v>
      </c>
      <c r="I364" s="14"/>
      <c r="J364" s="19"/>
      <c r="K364" s="19"/>
      <c r="L364" s="19"/>
      <c r="M364" s="19"/>
      <c r="N364" s="19"/>
      <c r="O364" s="17"/>
      <c r="P364" s="1">
        <f t="shared" si="8"/>
        <v>78114.02</v>
      </c>
    </row>
    <row r="365" spans="1:16" ht="15.75">
      <c r="A365" s="7">
        <v>519</v>
      </c>
      <c r="B365" s="54" t="s">
        <v>351</v>
      </c>
      <c r="C365" s="8">
        <v>11346</v>
      </c>
      <c r="D365" s="51">
        <v>7548.03</v>
      </c>
      <c r="E365" s="51">
        <v>7616.070000000001</v>
      </c>
      <c r="F365" s="51">
        <v>7793.860000000001</v>
      </c>
      <c r="G365" s="51">
        <v>7696.55</v>
      </c>
      <c r="H365" s="14">
        <v>8218.9</v>
      </c>
      <c r="I365" s="14"/>
      <c r="J365" s="19"/>
      <c r="K365" s="19"/>
      <c r="L365" s="19"/>
      <c r="M365" s="19"/>
      <c r="N365" s="19"/>
      <c r="O365" s="17"/>
      <c r="P365" s="1">
        <f t="shared" si="8"/>
        <v>38873.409999999996</v>
      </c>
    </row>
    <row r="366" spans="1:16" ht="15.75">
      <c r="A366" s="7">
        <v>520</v>
      </c>
      <c r="B366" s="54" t="s">
        <v>352</v>
      </c>
      <c r="C366" s="8">
        <v>11348</v>
      </c>
      <c r="D366" s="51">
        <v>9997.68</v>
      </c>
      <c r="E366" s="51">
        <v>11619.939999999999</v>
      </c>
      <c r="F366" s="51">
        <v>12455.83</v>
      </c>
      <c r="G366" s="51">
        <v>12714.710000000001</v>
      </c>
      <c r="H366" s="14">
        <v>12774.38</v>
      </c>
      <c r="I366" s="14"/>
      <c r="J366" s="19"/>
      <c r="K366" s="19"/>
      <c r="L366" s="19"/>
      <c r="M366" s="19"/>
      <c r="N366" s="19"/>
      <c r="O366" s="17"/>
      <c r="P366" s="1">
        <f t="shared" si="8"/>
        <v>59562.53999999999</v>
      </c>
    </row>
    <row r="367" spans="1:16" ht="15.75">
      <c r="A367" s="7">
        <v>521</v>
      </c>
      <c r="B367" s="54" t="s">
        <v>353</v>
      </c>
      <c r="C367" s="8">
        <v>11350</v>
      </c>
      <c r="D367" s="51">
        <v>20034.84</v>
      </c>
      <c r="E367" s="51">
        <v>19603.88</v>
      </c>
      <c r="F367" s="51">
        <v>17739.960000000003</v>
      </c>
      <c r="G367" s="51">
        <v>19644.69</v>
      </c>
      <c r="H367" s="14">
        <v>18262.59</v>
      </c>
      <c r="I367" s="14"/>
      <c r="J367" s="19"/>
      <c r="K367" s="19"/>
      <c r="L367" s="19"/>
      <c r="M367" s="19"/>
      <c r="N367" s="19"/>
      <c r="O367" s="17"/>
      <c r="P367" s="1">
        <f t="shared" si="8"/>
        <v>95285.96</v>
      </c>
    </row>
    <row r="368" spans="1:16" ht="15.75">
      <c r="A368" s="7">
        <v>522</v>
      </c>
      <c r="B368" s="54" t="s">
        <v>354</v>
      </c>
      <c r="C368" s="8">
        <v>11352</v>
      </c>
      <c r="D368" s="51">
        <v>14274.529999999999</v>
      </c>
      <c r="E368" s="51">
        <v>14161.83</v>
      </c>
      <c r="F368" s="51">
        <v>13435.59</v>
      </c>
      <c r="G368" s="51">
        <v>14280.54</v>
      </c>
      <c r="H368" s="14">
        <v>14345.73</v>
      </c>
      <c r="I368" s="14"/>
      <c r="J368" s="19"/>
      <c r="K368" s="19"/>
      <c r="L368" s="19"/>
      <c r="M368" s="19"/>
      <c r="N368" s="19"/>
      <c r="O368" s="17"/>
      <c r="P368" s="1">
        <f t="shared" si="8"/>
        <v>70498.22</v>
      </c>
    </row>
    <row r="369" spans="1:16" ht="15.75">
      <c r="A369" s="7">
        <v>523</v>
      </c>
      <c r="B369" s="54" t="s">
        <v>355</v>
      </c>
      <c r="C369" s="8">
        <v>11354</v>
      </c>
      <c r="D369" s="51">
        <v>4705.679999999999</v>
      </c>
      <c r="E369" s="51">
        <v>5206.9</v>
      </c>
      <c r="F369" s="51">
        <v>4077.95</v>
      </c>
      <c r="G369" s="51">
        <v>4339.09</v>
      </c>
      <c r="H369" s="14">
        <v>4076.84</v>
      </c>
      <c r="I369" s="14"/>
      <c r="J369" s="19"/>
      <c r="K369" s="19"/>
      <c r="L369" s="19"/>
      <c r="M369" s="19"/>
      <c r="N369" s="19"/>
      <c r="O369" s="17"/>
      <c r="P369" s="1">
        <f t="shared" si="8"/>
        <v>22406.46</v>
      </c>
    </row>
    <row r="370" spans="1:16" ht="15.75">
      <c r="A370" s="7">
        <v>524</v>
      </c>
      <c r="B370" s="54" t="s">
        <v>356</v>
      </c>
      <c r="C370" s="8">
        <v>11356</v>
      </c>
      <c r="D370" s="51">
        <v>14756.51</v>
      </c>
      <c r="E370" s="51">
        <v>15399.5</v>
      </c>
      <c r="F370" s="51">
        <v>15548.41</v>
      </c>
      <c r="G370" s="51">
        <v>13767.77</v>
      </c>
      <c r="H370" s="14">
        <v>12498.560000000001</v>
      </c>
      <c r="I370" s="14"/>
      <c r="J370" s="19"/>
      <c r="K370" s="19"/>
      <c r="L370" s="19"/>
      <c r="M370" s="19"/>
      <c r="N370" s="19"/>
      <c r="O370" s="17"/>
      <c r="P370" s="1">
        <f t="shared" si="8"/>
        <v>71970.75</v>
      </c>
    </row>
    <row r="371" spans="1:16" ht="15.75">
      <c r="A371" s="7">
        <v>525</v>
      </c>
      <c r="B371" s="54" t="s">
        <v>357</v>
      </c>
      <c r="C371" s="8">
        <v>11358</v>
      </c>
      <c r="D371" s="51">
        <v>10513.64</v>
      </c>
      <c r="E371" s="51">
        <v>10589.449999999999</v>
      </c>
      <c r="F371" s="51">
        <v>9832.71</v>
      </c>
      <c r="G371" s="51">
        <v>11002.539999999999</v>
      </c>
      <c r="H371" s="14">
        <v>9895.75</v>
      </c>
      <c r="I371" s="14"/>
      <c r="J371" s="19"/>
      <c r="K371" s="19"/>
      <c r="L371" s="19"/>
      <c r="M371" s="19"/>
      <c r="N371" s="19"/>
      <c r="O371" s="17"/>
      <c r="P371" s="1">
        <f t="shared" si="8"/>
        <v>51834.09</v>
      </c>
    </row>
    <row r="372" spans="1:16" ht="15.75">
      <c r="A372" s="7">
        <v>526</v>
      </c>
      <c r="B372" s="54" t="s">
        <v>358</v>
      </c>
      <c r="C372" s="8">
        <v>11430</v>
      </c>
      <c r="D372" s="51">
        <v>11779.84</v>
      </c>
      <c r="E372" s="51">
        <v>11070.189999999999</v>
      </c>
      <c r="F372" s="51">
        <v>11879.55</v>
      </c>
      <c r="G372" s="51">
        <v>10280.089999999998</v>
      </c>
      <c r="H372" s="14">
        <v>11629.86</v>
      </c>
      <c r="I372" s="14"/>
      <c r="J372" s="19"/>
      <c r="K372" s="19"/>
      <c r="L372" s="19"/>
      <c r="M372" s="19"/>
      <c r="N372" s="19"/>
      <c r="O372" s="17"/>
      <c r="P372" s="1">
        <f t="shared" si="8"/>
        <v>56639.53</v>
      </c>
    </row>
    <row r="373" spans="1:16" ht="15.75">
      <c r="A373" s="7">
        <v>527</v>
      </c>
      <c r="B373" s="54" t="s">
        <v>359</v>
      </c>
      <c r="C373" s="8">
        <v>11434</v>
      </c>
      <c r="D373" s="51">
        <v>21598.21</v>
      </c>
      <c r="E373" s="51">
        <v>23135.29</v>
      </c>
      <c r="F373" s="51">
        <v>21600.64</v>
      </c>
      <c r="G373" s="51">
        <v>24048.030000000002</v>
      </c>
      <c r="H373" s="14">
        <v>23934.2</v>
      </c>
      <c r="I373" s="19"/>
      <c r="J373" s="19"/>
      <c r="K373" s="19"/>
      <c r="L373" s="19"/>
      <c r="M373" s="19"/>
      <c r="N373" s="19"/>
      <c r="O373" s="17"/>
      <c r="P373" s="1">
        <f t="shared" si="8"/>
        <v>114316.37</v>
      </c>
    </row>
    <row r="374" spans="1:16" ht="15.75">
      <c r="A374" s="7">
        <v>528</v>
      </c>
      <c r="B374" s="54" t="s">
        <v>360</v>
      </c>
      <c r="C374" s="8">
        <v>11436</v>
      </c>
      <c r="D374" s="51">
        <v>16029.82</v>
      </c>
      <c r="E374" s="51">
        <v>14715.47</v>
      </c>
      <c r="F374" s="51">
        <v>15581.99</v>
      </c>
      <c r="G374" s="51">
        <v>15372.359999999999</v>
      </c>
      <c r="H374" s="14">
        <v>13773.22</v>
      </c>
      <c r="I374" s="14"/>
      <c r="J374" s="19"/>
      <c r="K374" s="19"/>
      <c r="L374" s="19"/>
      <c r="M374" s="19"/>
      <c r="N374" s="19"/>
      <c r="O374" s="17"/>
      <c r="P374" s="1">
        <f t="shared" si="8"/>
        <v>75472.86</v>
      </c>
    </row>
    <row r="375" spans="1:16" ht="15.75">
      <c r="A375" s="7">
        <v>529</v>
      </c>
      <c r="B375" s="54" t="s">
        <v>361</v>
      </c>
      <c r="C375" s="8">
        <v>11438</v>
      </c>
      <c r="D375" s="51">
        <v>16220.55</v>
      </c>
      <c r="E375" s="51">
        <v>15970.849999999999</v>
      </c>
      <c r="F375" s="51">
        <v>14969.08</v>
      </c>
      <c r="G375" s="51">
        <v>16505.809999999998</v>
      </c>
      <c r="H375" s="14">
        <v>16653.62</v>
      </c>
      <c r="I375" s="14"/>
      <c r="J375" s="19"/>
      <c r="K375" s="19"/>
      <c r="L375" s="19"/>
      <c r="M375" s="19"/>
      <c r="N375" s="19"/>
      <c r="O375" s="17"/>
      <c r="P375" s="1">
        <f t="shared" si="8"/>
        <v>80319.90999999999</v>
      </c>
    </row>
    <row r="376" spans="1:16" ht="15.75">
      <c r="A376" s="7">
        <v>530</v>
      </c>
      <c r="B376" s="54" t="s">
        <v>362</v>
      </c>
      <c r="C376" s="8">
        <v>11440</v>
      </c>
      <c r="D376" s="51">
        <v>8590.56</v>
      </c>
      <c r="E376" s="51">
        <v>9293.98</v>
      </c>
      <c r="F376" s="51">
        <v>8301.81</v>
      </c>
      <c r="G376" s="51">
        <v>8404.32</v>
      </c>
      <c r="H376" s="14">
        <v>8918.09</v>
      </c>
      <c r="I376" s="14"/>
      <c r="J376" s="19"/>
      <c r="K376" s="19"/>
      <c r="L376" s="19"/>
      <c r="M376" s="19"/>
      <c r="N376" s="19"/>
      <c r="O376" s="17"/>
      <c r="P376" s="1">
        <f t="shared" si="8"/>
        <v>43508.759999999995</v>
      </c>
    </row>
    <row r="377" spans="1:16" ht="15.75">
      <c r="A377" s="7">
        <v>531</v>
      </c>
      <c r="B377" s="54" t="s">
        <v>363</v>
      </c>
      <c r="C377" s="8">
        <v>11442</v>
      </c>
      <c r="D377" s="51">
        <v>10416.04</v>
      </c>
      <c r="E377" s="51">
        <v>10338.02</v>
      </c>
      <c r="F377" s="51">
        <v>9921.86</v>
      </c>
      <c r="G377" s="51">
        <v>10523.460000000001</v>
      </c>
      <c r="H377" s="14">
        <v>10491.93</v>
      </c>
      <c r="I377" s="14"/>
      <c r="J377" s="19"/>
      <c r="K377" s="19"/>
      <c r="L377" s="19"/>
      <c r="M377" s="19"/>
      <c r="N377" s="19"/>
      <c r="O377" s="17"/>
      <c r="P377" s="1">
        <f t="shared" si="8"/>
        <v>51691.310000000005</v>
      </c>
    </row>
    <row r="378" spans="1:16" ht="15.75">
      <c r="A378" s="7">
        <v>532</v>
      </c>
      <c r="B378" s="54" t="s">
        <v>364</v>
      </c>
      <c r="C378" s="8">
        <v>11444</v>
      </c>
      <c r="D378" s="51">
        <v>11489.36</v>
      </c>
      <c r="E378" s="51">
        <v>11063.13</v>
      </c>
      <c r="F378" s="51">
        <v>11663.800000000001</v>
      </c>
      <c r="G378" s="51">
        <v>12184.93</v>
      </c>
      <c r="H378" s="14">
        <v>11090.060000000001</v>
      </c>
      <c r="I378" s="14"/>
      <c r="J378" s="19"/>
      <c r="K378" s="19"/>
      <c r="L378" s="19"/>
      <c r="M378" s="19"/>
      <c r="N378" s="19"/>
      <c r="O378" s="17"/>
      <c r="P378" s="1">
        <f t="shared" si="8"/>
        <v>57491.28</v>
      </c>
    </row>
    <row r="379" spans="1:16" ht="15.75">
      <c r="A379" s="7">
        <v>533</v>
      </c>
      <c r="B379" s="54" t="s">
        <v>365</v>
      </c>
      <c r="C379" s="8">
        <v>11446</v>
      </c>
      <c r="D379" s="51">
        <v>21888.690000000002</v>
      </c>
      <c r="E379" s="51">
        <v>21431.93</v>
      </c>
      <c r="F379" s="51">
        <v>20233.36</v>
      </c>
      <c r="G379" s="51">
        <v>21414.95</v>
      </c>
      <c r="H379" s="14">
        <v>22092.14</v>
      </c>
      <c r="I379" s="14"/>
      <c r="J379" s="19"/>
      <c r="K379" s="19"/>
      <c r="L379" s="19"/>
      <c r="M379" s="19"/>
      <c r="N379" s="19"/>
      <c r="O379" s="17"/>
      <c r="P379" s="1">
        <f t="shared" si="8"/>
        <v>107061.07</v>
      </c>
    </row>
    <row r="380" spans="1:16" ht="15.75">
      <c r="A380" s="7">
        <v>534</v>
      </c>
      <c r="B380" s="54" t="s">
        <v>366</v>
      </c>
      <c r="C380" s="8">
        <v>11448</v>
      </c>
      <c r="D380" s="51">
        <v>12618.85</v>
      </c>
      <c r="E380" s="51">
        <v>10875.17</v>
      </c>
      <c r="F380" s="51">
        <v>11457.210000000001</v>
      </c>
      <c r="G380" s="51">
        <v>10309</v>
      </c>
      <c r="H380" s="14">
        <v>11946.51</v>
      </c>
      <c r="I380" s="14"/>
      <c r="J380" s="19"/>
      <c r="K380" s="19"/>
      <c r="L380" s="19"/>
      <c r="M380" s="19"/>
      <c r="N380" s="19"/>
      <c r="O380" s="17"/>
      <c r="P380" s="1">
        <f t="shared" si="8"/>
        <v>57206.740000000005</v>
      </c>
    </row>
    <row r="381" spans="1:16" ht="15.75">
      <c r="A381" s="7">
        <v>535</v>
      </c>
      <c r="B381" s="54" t="s">
        <v>367</v>
      </c>
      <c r="C381" s="8">
        <v>11450</v>
      </c>
      <c r="D381" s="51">
        <v>101792.99</v>
      </c>
      <c r="E381" s="51">
        <v>101243.48999999999</v>
      </c>
      <c r="F381" s="51">
        <v>98431.13</v>
      </c>
      <c r="G381" s="51">
        <v>103803.09999999999</v>
      </c>
      <c r="H381" s="14">
        <v>108182.48999999999</v>
      </c>
      <c r="I381" s="14"/>
      <c r="J381" s="19"/>
      <c r="K381" s="19"/>
      <c r="L381" s="19"/>
      <c r="M381" s="19"/>
      <c r="N381" s="19"/>
      <c r="O381" s="17"/>
      <c r="P381" s="1">
        <f t="shared" si="8"/>
        <v>513453.19999999995</v>
      </c>
    </row>
    <row r="382" spans="1:242" ht="15.75">
      <c r="A382" s="7">
        <v>536</v>
      </c>
      <c r="B382" s="56" t="s">
        <v>368</v>
      </c>
      <c r="C382" s="57">
        <v>10022</v>
      </c>
      <c r="D382" s="14">
        <v>3206.3399999999997</v>
      </c>
      <c r="E382" s="14">
        <v>3058.77</v>
      </c>
      <c r="F382" s="14">
        <v>4076.22</v>
      </c>
      <c r="G382" s="14">
        <v>3335.39</v>
      </c>
      <c r="H382" s="14">
        <v>3966.97</v>
      </c>
      <c r="I382" s="14"/>
      <c r="J382" s="14"/>
      <c r="K382" s="14"/>
      <c r="L382" s="14"/>
      <c r="M382" s="14"/>
      <c r="N382" s="14"/>
      <c r="O382" s="58"/>
      <c r="P382" s="1">
        <f t="shared" si="8"/>
        <v>17643.69</v>
      </c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  <c r="EN382" s="59"/>
      <c r="EO382" s="59"/>
      <c r="EP382" s="59"/>
      <c r="EQ382" s="59"/>
      <c r="ER382" s="59"/>
      <c r="ES382" s="59"/>
      <c r="ET382" s="59"/>
      <c r="EU382" s="59"/>
      <c r="EV382" s="59"/>
      <c r="EW382" s="59"/>
      <c r="EX382" s="59"/>
      <c r="EY382" s="59"/>
      <c r="EZ382" s="59"/>
      <c r="FA382" s="59"/>
      <c r="FB382" s="59"/>
      <c r="FC382" s="59"/>
      <c r="FD382" s="59"/>
      <c r="FE382" s="59"/>
      <c r="FF382" s="59"/>
      <c r="FG382" s="59"/>
      <c r="FH382" s="59"/>
      <c r="FI382" s="59"/>
      <c r="FJ382" s="59"/>
      <c r="FK382" s="59"/>
      <c r="FL382" s="59"/>
      <c r="FM382" s="59"/>
      <c r="FN382" s="59"/>
      <c r="FO382" s="59"/>
      <c r="FP382" s="59"/>
      <c r="FQ382" s="59"/>
      <c r="FR382" s="59"/>
      <c r="FS382" s="59"/>
      <c r="FT382" s="59"/>
      <c r="FU382" s="59"/>
      <c r="FV382" s="59"/>
      <c r="FW382" s="59"/>
      <c r="FX382" s="59"/>
      <c r="FY382" s="59"/>
      <c r="FZ382" s="59"/>
      <c r="GA382" s="59"/>
      <c r="GB382" s="59"/>
      <c r="GC382" s="59"/>
      <c r="GD382" s="59"/>
      <c r="GE382" s="59"/>
      <c r="GF382" s="59"/>
      <c r="GG382" s="59"/>
      <c r="GH382" s="59"/>
      <c r="GI382" s="59"/>
      <c r="GJ382" s="59"/>
      <c r="GK382" s="59"/>
      <c r="GL382" s="59"/>
      <c r="GM382" s="59"/>
      <c r="GN382" s="59"/>
      <c r="GO382" s="59"/>
      <c r="GP382" s="59"/>
      <c r="GQ382" s="59"/>
      <c r="GR382" s="59"/>
      <c r="GS382" s="59"/>
      <c r="GT382" s="59"/>
      <c r="GU382" s="59"/>
      <c r="GV382" s="59"/>
      <c r="GW382" s="59"/>
      <c r="GX382" s="59"/>
      <c r="GY382" s="59"/>
      <c r="GZ382" s="59"/>
      <c r="HA382" s="59"/>
      <c r="HB382" s="59"/>
      <c r="HC382" s="59"/>
      <c r="HD382" s="59"/>
      <c r="HE382" s="59"/>
      <c r="HF382" s="59"/>
      <c r="HG382" s="59"/>
      <c r="HH382" s="59"/>
      <c r="HI382" s="59"/>
      <c r="HJ382" s="59"/>
      <c r="HK382" s="59"/>
      <c r="HL382" s="59"/>
      <c r="HM382" s="59"/>
      <c r="HN382" s="59"/>
      <c r="HO382" s="59"/>
      <c r="HP382" s="59"/>
      <c r="HQ382" s="59"/>
      <c r="HR382" s="59"/>
      <c r="HS382" s="59"/>
      <c r="HT382" s="59"/>
      <c r="HU382" s="59"/>
      <c r="HV382" s="59"/>
      <c r="HW382" s="59"/>
      <c r="HX382" s="59"/>
      <c r="HY382" s="59"/>
      <c r="HZ382" s="59"/>
      <c r="IA382" s="59"/>
      <c r="IB382" s="59"/>
      <c r="IC382" s="59"/>
      <c r="ID382" s="59"/>
      <c r="IE382" s="59"/>
      <c r="IF382" s="59"/>
      <c r="IG382" s="59"/>
      <c r="IH382" s="59"/>
    </row>
    <row r="383" spans="1:16" ht="15.75">
      <c r="A383" s="7">
        <v>539</v>
      </c>
      <c r="B383" s="54" t="s">
        <v>371</v>
      </c>
      <c r="C383" s="8">
        <v>21271</v>
      </c>
      <c r="D383" s="51">
        <v>4664.74</v>
      </c>
      <c r="E383" s="51">
        <v>5007.6900000000005</v>
      </c>
      <c r="F383" s="51">
        <v>4179.650000000001</v>
      </c>
      <c r="G383" s="51">
        <v>4974.360000000001</v>
      </c>
      <c r="H383" s="14">
        <v>4158.56</v>
      </c>
      <c r="I383" s="14"/>
      <c r="J383" s="19"/>
      <c r="K383" s="19"/>
      <c r="L383" s="19"/>
      <c r="M383" s="19"/>
      <c r="N383" s="19"/>
      <c r="O383" s="17"/>
      <c r="P383" s="1">
        <f t="shared" si="8"/>
        <v>22985.000000000004</v>
      </c>
    </row>
    <row r="384" spans="1:16" ht="15.75">
      <c r="A384" s="7">
        <v>540</v>
      </c>
      <c r="B384" s="54" t="s">
        <v>372</v>
      </c>
      <c r="C384" s="8">
        <v>21733</v>
      </c>
      <c r="D384" s="51">
        <v>229.5</v>
      </c>
      <c r="E384" s="51">
        <v>229.5</v>
      </c>
      <c r="F384" s="51">
        <v>229.5</v>
      </c>
      <c r="G384" s="51">
        <v>229.5</v>
      </c>
      <c r="H384" s="14">
        <v>229.5</v>
      </c>
      <c r="I384" s="14"/>
      <c r="J384" s="19"/>
      <c r="K384" s="19"/>
      <c r="L384" s="19"/>
      <c r="M384" s="19"/>
      <c r="N384" s="19"/>
      <c r="O384" s="17"/>
      <c r="P384" s="1">
        <f t="shared" si="8"/>
        <v>1147.5</v>
      </c>
    </row>
    <row r="385" spans="1:16" ht="15.75">
      <c r="A385" s="7">
        <v>542</v>
      </c>
      <c r="B385" s="54" t="s">
        <v>374</v>
      </c>
      <c r="C385" s="8">
        <v>21729</v>
      </c>
      <c r="D385" s="51">
        <v>45.9</v>
      </c>
      <c r="E385" s="51">
        <v>45.9</v>
      </c>
      <c r="F385" s="51">
        <v>45.9</v>
      </c>
      <c r="G385" s="51">
        <v>45.9</v>
      </c>
      <c r="H385" s="51">
        <v>45.9</v>
      </c>
      <c r="I385" s="19"/>
      <c r="J385" s="19"/>
      <c r="K385" s="19"/>
      <c r="L385" s="19"/>
      <c r="M385" s="19"/>
      <c r="N385" s="19"/>
      <c r="O385" s="17"/>
      <c r="P385" s="1">
        <f t="shared" si="8"/>
        <v>229.5</v>
      </c>
    </row>
    <row r="386" spans="1:16" ht="15.75">
      <c r="A386" s="7">
        <v>543</v>
      </c>
      <c r="B386" s="47" t="s">
        <v>375</v>
      </c>
      <c r="C386" s="8">
        <v>21730</v>
      </c>
      <c r="D386" s="51">
        <v>45.9</v>
      </c>
      <c r="E386" s="51">
        <v>45.9</v>
      </c>
      <c r="F386" s="51">
        <v>45.9</v>
      </c>
      <c r="G386" s="51">
        <v>45.9</v>
      </c>
      <c r="H386" s="51">
        <v>45.9</v>
      </c>
      <c r="I386" s="14"/>
      <c r="J386" s="19"/>
      <c r="K386" s="19"/>
      <c r="L386" s="19"/>
      <c r="M386" s="19"/>
      <c r="N386" s="19"/>
      <c r="O386" s="17"/>
      <c r="P386" s="1">
        <f t="shared" si="8"/>
        <v>229.5</v>
      </c>
    </row>
    <row r="387" spans="1:16" ht="15.75">
      <c r="A387" s="7">
        <v>546</v>
      </c>
      <c r="B387" s="54" t="s">
        <v>376</v>
      </c>
      <c r="C387" s="8">
        <v>12327</v>
      </c>
      <c r="D387" s="51">
        <v>17639.39</v>
      </c>
      <c r="E387" s="51">
        <v>16204.099999999999</v>
      </c>
      <c r="F387" s="51">
        <v>18624.02</v>
      </c>
      <c r="G387" s="51">
        <v>17222.72</v>
      </c>
      <c r="H387" s="14">
        <v>17276.68</v>
      </c>
      <c r="I387" s="14"/>
      <c r="J387" s="19"/>
      <c r="K387" s="19"/>
      <c r="L387" s="19"/>
      <c r="M387" s="19"/>
      <c r="N387" s="19"/>
      <c r="O387" s="17"/>
      <c r="P387" s="1">
        <f t="shared" si="8"/>
        <v>86966.91</v>
      </c>
    </row>
    <row r="388" spans="1:16" s="103" customFormat="1" ht="15.75">
      <c r="A388" s="97">
        <v>547</v>
      </c>
      <c r="B388" s="105" t="s">
        <v>378</v>
      </c>
      <c r="C388" s="99">
        <v>12298</v>
      </c>
      <c r="D388" s="100">
        <v>550.8</v>
      </c>
      <c r="E388" s="100">
        <v>550.8</v>
      </c>
      <c r="F388" s="100">
        <v>550.8</v>
      </c>
      <c r="G388" s="100">
        <v>0</v>
      </c>
      <c r="H388" s="100"/>
      <c r="I388" s="100"/>
      <c r="J388" s="100"/>
      <c r="K388" s="100"/>
      <c r="L388" s="100"/>
      <c r="M388" s="100"/>
      <c r="N388" s="100"/>
      <c r="O388" s="101"/>
      <c r="P388" s="102">
        <f t="shared" si="8"/>
        <v>1652.3999999999999</v>
      </c>
    </row>
    <row r="389" spans="1:16" ht="15.75">
      <c r="A389" s="7">
        <v>548</v>
      </c>
      <c r="B389" s="54" t="s">
        <v>377</v>
      </c>
      <c r="C389" s="8">
        <v>12301</v>
      </c>
      <c r="D389" s="51">
        <v>918</v>
      </c>
      <c r="E389" s="51">
        <v>918</v>
      </c>
      <c r="F389" s="51">
        <v>918</v>
      </c>
      <c r="G389" s="51">
        <v>826.2</v>
      </c>
      <c r="H389" s="51">
        <v>826.2</v>
      </c>
      <c r="I389" s="14"/>
      <c r="J389" s="19"/>
      <c r="K389" s="19"/>
      <c r="L389" s="19"/>
      <c r="M389" s="19"/>
      <c r="N389" s="19"/>
      <c r="O389" s="17"/>
      <c r="P389" s="1">
        <f t="shared" si="8"/>
        <v>4406.4</v>
      </c>
    </row>
    <row r="390" spans="1:16" ht="15.75">
      <c r="A390" s="7">
        <v>549</v>
      </c>
      <c r="B390" s="47" t="s">
        <v>379</v>
      </c>
      <c r="C390" s="8">
        <v>10023</v>
      </c>
      <c r="D390" s="51">
        <v>17704.129999999997</v>
      </c>
      <c r="E390" s="51">
        <v>16922.89</v>
      </c>
      <c r="F390" s="51">
        <v>18169.230000000003</v>
      </c>
      <c r="G390" s="51">
        <v>17056.93</v>
      </c>
      <c r="H390" s="14">
        <v>16913.68</v>
      </c>
      <c r="I390" s="14"/>
      <c r="J390" s="19"/>
      <c r="K390" s="19"/>
      <c r="L390" s="19"/>
      <c r="M390" s="19"/>
      <c r="N390" s="19"/>
      <c r="O390" s="17"/>
      <c r="P390" s="1">
        <f t="shared" si="8"/>
        <v>86766.85999999999</v>
      </c>
    </row>
    <row r="391" spans="1:16" ht="15.75">
      <c r="A391" s="7">
        <v>550</v>
      </c>
      <c r="B391" s="54" t="s">
        <v>380</v>
      </c>
      <c r="C391" s="8">
        <v>21489</v>
      </c>
      <c r="D391" s="51">
        <v>555.39</v>
      </c>
      <c r="E391" s="51">
        <v>555.39</v>
      </c>
      <c r="F391" s="51">
        <v>555.39</v>
      </c>
      <c r="G391" s="51">
        <v>555.39</v>
      </c>
      <c r="H391" s="51">
        <v>555.39</v>
      </c>
      <c r="I391" s="14"/>
      <c r="J391" s="19"/>
      <c r="K391" s="19"/>
      <c r="L391" s="19"/>
      <c r="M391" s="19"/>
      <c r="N391" s="19"/>
      <c r="O391" s="17"/>
      <c r="P391" s="1">
        <f t="shared" si="8"/>
        <v>2776.95</v>
      </c>
    </row>
    <row r="392" spans="1:16" ht="15.75">
      <c r="A392" s="7">
        <v>552</v>
      </c>
      <c r="B392" s="47" t="s">
        <v>382</v>
      </c>
      <c r="C392" s="8">
        <v>21749</v>
      </c>
      <c r="D392" s="51">
        <v>229.5</v>
      </c>
      <c r="E392" s="51">
        <v>229.5</v>
      </c>
      <c r="F392" s="51">
        <v>229.5</v>
      </c>
      <c r="G392" s="51">
        <v>229.5</v>
      </c>
      <c r="H392" s="51">
        <v>229.5</v>
      </c>
      <c r="I392" s="14"/>
      <c r="J392" s="19"/>
      <c r="K392" s="19"/>
      <c r="L392" s="19"/>
      <c r="M392" s="19"/>
      <c r="N392" s="19"/>
      <c r="O392" s="17"/>
      <c r="P392" s="1">
        <f t="shared" si="8"/>
        <v>1147.5</v>
      </c>
    </row>
    <row r="393" spans="1:242" ht="15.75">
      <c r="A393" s="7">
        <v>553</v>
      </c>
      <c r="B393" s="67" t="s">
        <v>383</v>
      </c>
      <c r="C393" s="68">
        <v>10251</v>
      </c>
      <c r="D393" s="69">
        <v>504.9</v>
      </c>
      <c r="E393" s="69">
        <v>91.8</v>
      </c>
      <c r="F393" s="69">
        <v>91.8</v>
      </c>
      <c r="G393" s="69">
        <v>91.8</v>
      </c>
      <c r="H393" s="69">
        <v>91.8</v>
      </c>
      <c r="I393" s="69"/>
      <c r="J393" s="69"/>
      <c r="K393" s="69"/>
      <c r="L393" s="69"/>
      <c r="M393" s="69"/>
      <c r="N393" s="69"/>
      <c r="O393" s="70"/>
      <c r="P393" s="1">
        <f t="shared" si="8"/>
        <v>872.0999999999998</v>
      </c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  <c r="EO393" s="71"/>
      <c r="EP393" s="71"/>
      <c r="EQ393" s="71"/>
      <c r="ER393" s="71"/>
      <c r="ES393" s="71"/>
      <c r="ET393" s="71"/>
      <c r="EU393" s="71"/>
      <c r="EV393" s="71"/>
      <c r="EW393" s="71"/>
      <c r="EX393" s="71"/>
      <c r="EY393" s="71"/>
      <c r="EZ393" s="71"/>
      <c r="FA393" s="71"/>
      <c r="FB393" s="71"/>
      <c r="FC393" s="71"/>
      <c r="FD393" s="71"/>
      <c r="FE393" s="71"/>
      <c r="FF393" s="71"/>
      <c r="FG393" s="71"/>
      <c r="FH393" s="71"/>
      <c r="FI393" s="71"/>
      <c r="FJ393" s="71"/>
      <c r="FK393" s="71"/>
      <c r="FL393" s="71"/>
      <c r="FM393" s="71"/>
      <c r="FN393" s="71"/>
      <c r="FO393" s="71"/>
      <c r="FP393" s="71"/>
      <c r="FQ393" s="71"/>
      <c r="FR393" s="71"/>
      <c r="FS393" s="71"/>
      <c r="FT393" s="71"/>
      <c r="FU393" s="71"/>
      <c r="FV393" s="71"/>
      <c r="FW393" s="71"/>
      <c r="FX393" s="71"/>
      <c r="FY393" s="71"/>
      <c r="FZ393" s="71"/>
      <c r="GA393" s="71"/>
      <c r="GB393" s="71"/>
      <c r="GC393" s="71"/>
      <c r="GD393" s="71"/>
      <c r="GE393" s="71"/>
      <c r="GF393" s="71"/>
      <c r="GG393" s="71"/>
      <c r="GH393" s="71"/>
      <c r="GI393" s="71"/>
      <c r="GJ393" s="71"/>
      <c r="GK393" s="71"/>
      <c r="GL393" s="71"/>
      <c r="GM393" s="71"/>
      <c r="GN393" s="71"/>
      <c r="GO393" s="71"/>
      <c r="GP393" s="71"/>
      <c r="GQ393" s="71"/>
      <c r="GR393" s="71"/>
      <c r="GS393" s="71"/>
      <c r="GT393" s="71"/>
      <c r="GU393" s="71"/>
      <c r="GV393" s="71"/>
      <c r="GW393" s="71"/>
      <c r="GX393" s="71"/>
      <c r="GY393" s="71"/>
      <c r="GZ393" s="71"/>
      <c r="HA393" s="71"/>
      <c r="HB393" s="71"/>
      <c r="HC393" s="71"/>
      <c r="HD393" s="71"/>
      <c r="HE393" s="71"/>
      <c r="HF393" s="71"/>
      <c r="HG393" s="71"/>
      <c r="HH393" s="71"/>
      <c r="HI393" s="71"/>
      <c r="HJ393" s="71"/>
      <c r="HK393" s="71"/>
      <c r="HL393" s="71"/>
      <c r="HM393" s="71"/>
      <c r="HN393" s="71"/>
      <c r="HO393" s="71"/>
      <c r="HP393" s="71"/>
      <c r="HQ393" s="71"/>
      <c r="HR393" s="71"/>
      <c r="HS393" s="71"/>
      <c r="HT393" s="71"/>
      <c r="HU393" s="71"/>
      <c r="HV393" s="71"/>
      <c r="HW393" s="71"/>
      <c r="HX393" s="71"/>
      <c r="HY393" s="71"/>
      <c r="HZ393" s="71"/>
      <c r="IA393" s="71"/>
      <c r="IB393" s="71"/>
      <c r="IC393" s="71"/>
      <c r="ID393" s="71"/>
      <c r="IE393" s="71"/>
      <c r="IF393" s="71"/>
      <c r="IG393" s="71"/>
      <c r="IH393" s="71"/>
    </row>
    <row r="394" spans="1:16" ht="15.75">
      <c r="A394" s="7">
        <v>554</v>
      </c>
      <c r="B394" s="54" t="s">
        <v>384</v>
      </c>
      <c r="C394" s="8">
        <v>12309</v>
      </c>
      <c r="D394" s="51">
        <v>367.2</v>
      </c>
      <c r="E394" s="51">
        <v>367.2</v>
      </c>
      <c r="F394" s="51">
        <v>367.2</v>
      </c>
      <c r="G394" s="51">
        <v>367.2</v>
      </c>
      <c r="H394" s="51">
        <v>367.2</v>
      </c>
      <c r="I394" s="14"/>
      <c r="J394" s="19"/>
      <c r="K394" s="19"/>
      <c r="L394" s="19"/>
      <c r="M394" s="19"/>
      <c r="N394" s="19"/>
      <c r="O394" s="17"/>
      <c r="P394" s="1">
        <f t="shared" si="8"/>
        <v>1836</v>
      </c>
    </row>
    <row r="395" spans="1:16" ht="15.75">
      <c r="A395" s="7">
        <v>555</v>
      </c>
      <c r="B395" s="54" t="s">
        <v>385</v>
      </c>
      <c r="C395" s="8">
        <v>12310</v>
      </c>
      <c r="D395" s="51">
        <v>948.42</v>
      </c>
      <c r="E395" s="51">
        <v>413.1</v>
      </c>
      <c r="F395" s="51">
        <v>413.1</v>
      </c>
      <c r="G395" s="51">
        <v>413.1</v>
      </c>
      <c r="H395" s="51">
        <v>413.1</v>
      </c>
      <c r="I395" s="14"/>
      <c r="J395" s="19"/>
      <c r="K395" s="19"/>
      <c r="L395" s="19"/>
      <c r="M395" s="19"/>
      <c r="N395" s="19"/>
      <c r="O395" s="17"/>
      <c r="P395" s="1">
        <f t="shared" si="8"/>
        <v>2600.8199999999997</v>
      </c>
    </row>
    <row r="396" spans="1:16" s="103" customFormat="1" ht="15.75">
      <c r="A396" s="97">
        <v>556</v>
      </c>
      <c r="B396" s="104" t="s">
        <v>386</v>
      </c>
      <c r="C396" s="99">
        <v>10013</v>
      </c>
      <c r="D396" s="100">
        <v>183.6</v>
      </c>
      <c r="E396" s="100">
        <v>183.6</v>
      </c>
      <c r="F396" s="100">
        <v>183.6</v>
      </c>
      <c r="G396" s="100"/>
      <c r="H396" s="100"/>
      <c r="I396" s="100"/>
      <c r="J396" s="100"/>
      <c r="K396" s="100"/>
      <c r="L396" s="100"/>
      <c r="M396" s="100"/>
      <c r="N396" s="100"/>
      <c r="O396" s="101"/>
      <c r="P396" s="102">
        <f t="shared" si="8"/>
        <v>550.8</v>
      </c>
    </row>
    <row r="397" spans="1:16" ht="15.75">
      <c r="A397" s="7">
        <v>557</v>
      </c>
      <c r="B397" s="54" t="s">
        <v>387</v>
      </c>
      <c r="C397" s="8">
        <v>12655</v>
      </c>
      <c r="D397" s="51">
        <v>247.25</v>
      </c>
      <c r="E397" s="51">
        <v>270.2</v>
      </c>
      <c r="F397" s="51">
        <v>221.85</v>
      </c>
      <c r="G397" s="51">
        <v>243.57999999999998</v>
      </c>
      <c r="H397" s="14">
        <v>230.73000000000002</v>
      </c>
      <c r="I397" s="14"/>
      <c r="J397" s="19"/>
      <c r="K397" s="19"/>
      <c r="L397" s="19"/>
      <c r="M397" s="19"/>
      <c r="N397" s="19"/>
      <c r="O397" s="17"/>
      <c r="P397" s="1">
        <f t="shared" si="8"/>
        <v>1213.6100000000001</v>
      </c>
    </row>
    <row r="398" spans="1:16" ht="15.75">
      <c r="A398" s="7">
        <v>559</v>
      </c>
      <c r="B398" s="54" t="s">
        <v>389</v>
      </c>
      <c r="C398" s="8">
        <v>21836</v>
      </c>
      <c r="D398" s="51">
        <v>734.4</v>
      </c>
      <c r="E398" s="51">
        <v>826.2</v>
      </c>
      <c r="F398" s="51">
        <v>795.6</v>
      </c>
      <c r="G398" s="51">
        <v>765</v>
      </c>
      <c r="H398" s="14">
        <v>673.2</v>
      </c>
      <c r="I398" s="14"/>
      <c r="J398" s="19"/>
      <c r="K398" s="19"/>
      <c r="L398" s="19"/>
      <c r="M398" s="19"/>
      <c r="N398" s="19"/>
      <c r="O398" s="17"/>
      <c r="P398" s="1">
        <f t="shared" si="8"/>
        <v>3794.3999999999996</v>
      </c>
    </row>
    <row r="399" spans="1:242" ht="15.75">
      <c r="A399" s="7">
        <v>560</v>
      </c>
      <c r="B399" s="67" t="s">
        <v>390</v>
      </c>
      <c r="C399" s="68">
        <v>10253</v>
      </c>
      <c r="D399" s="69">
        <v>91.8</v>
      </c>
      <c r="E399" s="69">
        <v>45.9</v>
      </c>
      <c r="F399" s="69">
        <v>91.8</v>
      </c>
      <c r="G399" s="69">
        <v>45.9</v>
      </c>
      <c r="H399" s="69">
        <v>45.9</v>
      </c>
      <c r="I399" s="69"/>
      <c r="J399" s="69"/>
      <c r="K399" s="69"/>
      <c r="L399" s="69"/>
      <c r="M399" s="69"/>
      <c r="N399" s="69"/>
      <c r="O399" s="70"/>
      <c r="P399" s="1">
        <f t="shared" si="8"/>
        <v>321.29999999999995</v>
      </c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  <c r="EO399" s="71"/>
      <c r="EP399" s="71"/>
      <c r="EQ399" s="71"/>
      <c r="ER399" s="71"/>
      <c r="ES399" s="71"/>
      <c r="ET399" s="71"/>
      <c r="EU399" s="71"/>
      <c r="EV399" s="71"/>
      <c r="EW399" s="71"/>
      <c r="EX399" s="71"/>
      <c r="EY399" s="71"/>
      <c r="EZ399" s="71"/>
      <c r="FA399" s="71"/>
      <c r="FB399" s="71"/>
      <c r="FC399" s="71"/>
      <c r="FD399" s="71"/>
      <c r="FE399" s="71"/>
      <c r="FF399" s="71"/>
      <c r="FG399" s="71"/>
      <c r="FH399" s="71"/>
      <c r="FI399" s="71"/>
      <c r="FJ399" s="71"/>
      <c r="FK399" s="71"/>
      <c r="FL399" s="71"/>
      <c r="FM399" s="71"/>
      <c r="FN399" s="71"/>
      <c r="FO399" s="71"/>
      <c r="FP399" s="71"/>
      <c r="FQ399" s="71"/>
      <c r="FR399" s="71"/>
      <c r="FS399" s="71"/>
      <c r="FT399" s="71"/>
      <c r="FU399" s="71"/>
      <c r="FV399" s="71"/>
      <c r="FW399" s="71"/>
      <c r="FX399" s="71"/>
      <c r="FY399" s="71"/>
      <c r="FZ399" s="71"/>
      <c r="GA399" s="71"/>
      <c r="GB399" s="71"/>
      <c r="GC399" s="71"/>
      <c r="GD399" s="71"/>
      <c r="GE399" s="71"/>
      <c r="GF399" s="71"/>
      <c r="GG399" s="71"/>
      <c r="GH399" s="71"/>
      <c r="GI399" s="71"/>
      <c r="GJ399" s="71"/>
      <c r="GK399" s="71"/>
      <c r="GL399" s="71"/>
      <c r="GM399" s="71"/>
      <c r="GN399" s="71"/>
      <c r="GO399" s="71"/>
      <c r="GP399" s="71"/>
      <c r="GQ399" s="71"/>
      <c r="GR399" s="71"/>
      <c r="GS399" s="71"/>
      <c r="GT399" s="71"/>
      <c r="GU399" s="71"/>
      <c r="GV399" s="71"/>
      <c r="GW399" s="71"/>
      <c r="GX399" s="71"/>
      <c r="GY399" s="71"/>
      <c r="GZ399" s="71"/>
      <c r="HA399" s="71"/>
      <c r="HB399" s="71"/>
      <c r="HC399" s="71"/>
      <c r="HD399" s="71"/>
      <c r="HE399" s="71"/>
      <c r="HF399" s="71"/>
      <c r="HG399" s="71"/>
      <c r="HH399" s="71"/>
      <c r="HI399" s="71"/>
      <c r="HJ399" s="71"/>
      <c r="HK399" s="71"/>
      <c r="HL399" s="71"/>
      <c r="HM399" s="71"/>
      <c r="HN399" s="71"/>
      <c r="HO399" s="71"/>
      <c r="HP399" s="71"/>
      <c r="HQ399" s="71"/>
      <c r="HR399" s="71"/>
      <c r="HS399" s="71"/>
      <c r="HT399" s="71"/>
      <c r="HU399" s="71"/>
      <c r="HV399" s="71"/>
      <c r="HW399" s="71"/>
      <c r="HX399" s="71"/>
      <c r="HY399" s="71"/>
      <c r="HZ399" s="71"/>
      <c r="IA399" s="71"/>
      <c r="IB399" s="71"/>
      <c r="IC399" s="71"/>
      <c r="ID399" s="71"/>
      <c r="IE399" s="71"/>
      <c r="IF399" s="71"/>
      <c r="IG399" s="71"/>
      <c r="IH399" s="71"/>
    </row>
    <row r="400" spans="1:16" ht="15.75">
      <c r="A400" s="7">
        <v>561</v>
      </c>
      <c r="B400" s="54" t="s">
        <v>391</v>
      </c>
      <c r="C400" s="8">
        <v>19757</v>
      </c>
      <c r="D400" s="51">
        <v>12672.890000000001</v>
      </c>
      <c r="E400" s="51">
        <v>10220.230000000001</v>
      </c>
      <c r="F400" s="51">
        <v>10991.07</v>
      </c>
      <c r="G400" s="51">
        <v>11975</v>
      </c>
      <c r="H400" s="14">
        <v>11211.210000000001</v>
      </c>
      <c r="I400" s="14"/>
      <c r="J400" s="19"/>
      <c r="K400" s="19"/>
      <c r="L400" s="19"/>
      <c r="M400" s="19"/>
      <c r="N400" s="19"/>
      <c r="O400" s="17"/>
      <c r="P400" s="1">
        <f t="shared" si="8"/>
        <v>57070.4</v>
      </c>
    </row>
    <row r="401" spans="1:16" ht="15.75">
      <c r="A401" s="7">
        <v>562</v>
      </c>
      <c r="B401" s="54" t="s">
        <v>392</v>
      </c>
      <c r="C401" s="8">
        <v>19759</v>
      </c>
      <c r="D401" s="51">
        <v>16846.2</v>
      </c>
      <c r="E401" s="51">
        <v>15538.35</v>
      </c>
      <c r="F401" s="51">
        <v>14063.8</v>
      </c>
      <c r="G401" s="51">
        <v>17326.19</v>
      </c>
      <c r="H401" s="14">
        <v>16627.39</v>
      </c>
      <c r="I401" s="19"/>
      <c r="J401" s="19"/>
      <c r="K401" s="19"/>
      <c r="L401" s="19"/>
      <c r="M401" s="19"/>
      <c r="N401" s="19"/>
      <c r="O401" s="17"/>
      <c r="P401" s="1">
        <f t="shared" si="8"/>
        <v>80401.93000000001</v>
      </c>
    </row>
    <row r="402" spans="1:242" ht="15.75">
      <c r="A402" s="7">
        <v>563</v>
      </c>
      <c r="B402" s="56" t="s">
        <v>393</v>
      </c>
      <c r="C402" s="57">
        <v>12760</v>
      </c>
      <c r="D402" s="14">
        <v>33126.75</v>
      </c>
      <c r="E402" s="14">
        <v>36723.56</v>
      </c>
      <c r="F402" s="14">
        <v>34059.13</v>
      </c>
      <c r="G402" s="14">
        <v>34902.02</v>
      </c>
      <c r="H402" s="14">
        <v>33924.68</v>
      </c>
      <c r="I402" s="14"/>
      <c r="J402" s="14"/>
      <c r="K402" s="14"/>
      <c r="L402" s="14"/>
      <c r="M402" s="14"/>
      <c r="N402" s="14"/>
      <c r="O402" s="58"/>
      <c r="P402" s="1">
        <f t="shared" si="8"/>
        <v>172736.13999999998</v>
      </c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  <c r="EQ402" s="59"/>
      <c r="ER402" s="59"/>
      <c r="ES402" s="59"/>
      <c r="ET402" s="59"/>
      <c r="EU402" s="59"/>
      <c r="EV402" s="59"/>
      <c r="EW402" s="59"/>
      <c r="EX402" s="59"/>
      <c r="EY402" s="59"/>
      <c r="EZ402" s="59"/>
      <c r="FA402" s="59"/>
      <c r="FB402" s="59"/>
      <c r="FC402" s="59"/>
      <c r="FD402" s="59"/>
      <c r="FE402" s="59"/>
      <c r="FF402" s="59"/>
      <c r="FG402" s="59"/>
      <c r="FH402" s="59"/>
      <c r="FI402" s="59"/>
      <c r="FJ402" s="59"/>
      <c r="FK402" s="59"/>
      <c r="FL402" s="59"/>
      <c r="FM402" s="59"/>
      <c r="FN402" s="59"/>
      <c r="FO402" s="59"/>
      <c r="FP402" s="59"/>
      <c r="FQ402" s="59"/>
      <c r="FR402" s="59"/>
      <c r="FS402" s="59"/>
      <c r="FT402" s="59"/>
      <c r="FU402" s="59"/>
      <c r="FV402" s="59"/>
      <c r="FW402" s="59"/>
      <c r="FX402" s="59"/>
      <c r="FY402" s="59"/>
      <c r="FZ402" s="59"/>
      <c r="GA402" s="59"/>
      <c r="GB402" s="59"/>
      <c r="GC402" s="59"/>
      <c r="GD402" s="59"/>
      <c r="GE402" s="59"/>
      <c r="GF402" s="59"/>
      <c r="GG402" s="59"/>
      <c r="GH402" s="59"/>
      <c r="GI402" s="59"/>
      <c r="GJ402" s="59"/>
      <c r="GK402" s="59"/>
      <c r="GL402" s="59"/>
      <c r="GM402" s="59"/>
      <c r="GN402" s="59"/>
      <c r="GO402" s="59"/>
      <c r="GP402" s="59"/>
      <c r="GQ402" s="59"/>
      <c r="GR402" s="59"/>
      <c r="GS402" s="59"/>
      <c r="GT402" s="59"/>
      <c r="GU402" s="59"/>
      <c r="GV402" s="59"/>
      <c r="GW402" s="59"/>
      <c r="GX402" s="59"/>
      <c r="GY402" s="59"/>
      <c r="GZ402" s="59"/>
      <c r="HA402" s="59"/>
      <c r="HB402" s="59"/>
      <c r="HC402" s="59"/>
      <c r="HD402" s="59"/>
      <c r="HE402" s="59"/>
      <c r="HF402" s="59"/>
      <c r="HG402" s="59"/>
      <c r="HH402" s="59"/>
      <c r="HI402" s="59"/>
      <c r="HJ402" s="59"/>
      <c r="HK402" s="59"/>
      <c r="HL402" s="59"/>
      <c r="HM402" s="59"/>
      <c r="HN402" s="59"/>
      <c r="HO402" s="59"/>
      <c r="HP402" s="59"/>
      <c r="HQ402" s="59"/>
      <c r="HR402" s="59"/>
      <c r="HS402" s="59"/>
      <c r="HT402" s="59"/>
      <c r="HU402" s="59"/>
      <c r="HV402" s="59"/>
      <c r="HW402" s="59"/>
      <c r="HX402" s="59"/>
      <c r="HY402" s="59"/>
      <c r="HZ402" s="59"/>
      <c r="IA402" s="59"/>
      <c r="IB402" s="59"/>
      <c r="IC402" s="59"/>
      <c r="ID402" s="59"/>
      <c r="IE402" s="59"/>
      <c r="IF402" s="59"/>
      <c r="IG402" s="59"/>
      <c r="IH402" s="59"/>
    </row>
    <row r="403" spans="1:242" ht="15.75">
      <c r="A403" s="7">
        <v>564</v>
      </c>
      <c r="B403" s="56" t="s">
        <v>394</v>
      </c>
      <c r="C403" s="57">
        <v>12761</v>
      </c>
      <c r="D403" s="14">
        <v>35265.369999999995</v>
      </c>
      <c r="E403" s="14">
        <v>35484.88</v>
      </c>
      <c r="F403" s="14">
        <v>33600.52</v>
      </c>
      <c r="G403" s="14">
        <v>35990.7</v>
      </c>
      <c r="H403" s="14">
        <v>33187.73</v>
      </c>
      <c r="I403" s="14"/>
      <c r="J403" s="14"/>
      <c r="K403" s="14"/>
      <c r="L403" s="14"/>
      <c r="M403" s="14"/>
      <c r="N403" s="14"/>
      <c r="O403" s="58"/>
      <c r="P403" s="1">
        <f t="shared" si="8"/>
        <v>173529.19999999998</v>
      </c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  <c r="EN403" s="59"/>
      <c r="EO403" s="59"/>
      <c r="EP403" s="59"/>
      <c r="EQ403" s="59"/>
      <c r="ER403" s="59"/>
      <c r="ES403" s="59"/>
      <c r="ET403" s="59"/>
      <c r="EU403" s="59"/>
      <c r="EV403" s="59"/>
      <c r="EW403" s="59"/>
      <c r="EX403" s="59"/>
      <c r="EY403" s="59"/>
      <c r="EZ403" s="59"/>
      <c r="FA403" s="59"/>
      <c r="FB403" s="59"/>
      <c r="FC403" s="59"/>
      <c r="FD403" s="59"/>
      <c r="FE403" s="59"/>
      <c r="FF403" s="59"/>
      <c r="FG403" s="59"/>
      <c r="FH403" s="59"/>
      <c r="FI403" s="59"/>
      <c r="FJ403" s="59"/>
      <c r="FK403" s="59"/>
      <c r="FL403" s="59"/>
      <c r="FM403" s="59"/>
      <c r="FN403" s="59"/>
      <c r="FO403" s="59"/>
      <c r="FP403" s="59"/>
      <c r="FQ403" s="59"/>
      <c r="FR403" s="59"/>
      <c r="FS403" s="59"/>
      <c r="FT403" s="59"/>
      <c r="FU403" s="59"/>
      <c r="FV403" s="59"/>
      <c r="FW403" s="59"/>
      <c r="FX403" s="59"/>
      <c r="FY403" s="59"/>
      <c r="FZ403" s="59"/>
      <c r="GA403" s="59"/>
      <c r="GB403" s="59"/>
      <c r="GC403" s="59"/>
      <c r="GD403" s="59"/>
      <c r="GE403" s="59"/>
      <c r="GF403" s="59"/>
      <c r="GG403" s="59"/>
      <c r="GH403" s="59"/>
      <c r="GI403" s="59"/>
      <c r="GJ403" s="59"/>
      <c r="GK403" s="59"/>
      <c r="GL403" s="59"/>
      <c r="GM403" s="59"/>
      <c r="GN403" s="59"/>
      <c r="GO403" s="59"/>
      <c r="GP403" s="59"/>
      <c r="GQ403" s="59"/>
      <c r="GR403" s="59"/>
      <c r="GS403" s="59"/>
      <c r="GT403" s="59"/>
      <c r="GU403" s="59"/>
      <c r="GV403" s="59"/>
      <c r="GW403" s="59"/>
      <c r="GX403" s="59"/>
      <c r="GY403" s="59"/>
      <c r="GZ403" s="59"/>
      <c r="HA403" s="59"/>
      <c r="HB403" s="59"/>
      <c r="HC403" s="59"/>
      <c r="HD403" s="59"/>
      <c r="HE403" s="59"/>
      <c r="HF403" s="59"/>
      <c r="HG403" s="59"/>
      <c r="HH403" s="59"/>
      <c r="HI403" s="59"/>
      <c r="HJ403" s="59"/>
      <c r="HK403" s="59"/>
      <c r="HL403" s="59"/>
      <c r="HM403" s="59"/>
      <c r="HN403" s="59"/>
      <c r="HO403" s="59"/>
      <c r="HP403" s="59"/>
      <c r="HQ403" s="59"/>
      <c r="HR403" s="59"/>
      <c r="HS403" s="59"/>
      <c r="HT403" s="59"/>
      <c r="HU403" s="59"/>
      <c r="HV403" s="59"/>
      <c r="HW403" s="59"/>
      <c r="HX403" s="59"/>
      <c r="HY403" s="59"/>
      <c r="HZ403" s="59"/>
      <c r="IA403" s="59"/>
      <c r="IB403" s="59"/>
      <c r="IC403" s="59"/>
      <c r="ID403" s="59"/>
      <c r="IE403" s="59"/>
      <c r="IF403" s="59"/>
      <c r="IG403" s="59"/>
      <c r="IH403" s="59"/>
    </row>
    <row r="404" spans="1:242" ht="15.75">
      <c r="A404" s="7">
        <v>565</v>
      </c>
      <c r="B404" s="56" t="s">
        <v>395</v>
      </c>
      <c r="C404" s="57">
        <v>12762</v>
      </c>
      <c r="D404" s="14">
        <v>29996.05</v>
      </c>
      <c r="E404" s="14">
        <v>32076.11</v>
      </c>
      <c r="F404" s="14">
        <v>28597.07</v>
      </c>
      <c r="G404" s="14">
        <v>28140.840000000004</v>
      </c>
      <c r="H404" s="14">
        <v>31141.570000000003</v>
      </c>
      <c r="I404" s="14"/>
      <c r="J404" s="14"/>
      <c r="K404" s="14"/>
      <c r="L404" s="14"/>
      <c r="M404" s="14"/>
      <c r="N404" s="14"/>
      <c r="O404" s="58"/>
      <c r="P404" s="1">
        <f t="shared" si="8"/>
        <v>149951.64</v>
      </c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  <c r="EN404" s="59"/>
      <c r="EO404" s="59"/>
      <c r="EP404" s="59"/>
      <c r="EQ404" s="59"/>
      <c r="ER404" s="59"/>
      <c r="ES404" s="59"/>
      <c r="ET404" s="59"/>
      <c r="EU404" s="59"/>
      <c r="EV404" s="59"/>
      <c r="EW404" s="59"/>
      <c r="EX404" s="59"/>
      <c r="EY404" s="59"/>
      <c r="EZ404" s="59"/>
      <c r="FA404" s="59"/>
      <c r="FB404" s="59"/>
      <c r="FC404" s="59"/>
      <c r="FD404" s="59"/>
      <c r="FE404" s="59"/>
      <c r="FF404" s="59"/>
      <c r="FG404" s="59"/>
      <c r="FH404" s="59"/>
      <c r="FI404" s="59"/>
      <c r="FJ404" s="59"/>
      <c r="FK404" s="59"/>
      <c r="FL404" s="59"/>
      <c r="FM404" s="59"/>
      <c r="FN404" s="59"/>
      <c r="FO404" s="59"/>
      <c r="FP404" s="59"/>
      <c r="FQ404" s="59"/>
      <c r="FR404" s="59"/>
      <c r="FS404" s="59"/>
      <c r="FT404" s="59"/>
      <c r="FU404" s="59"/>
      <c r="FV404" s="59"/>
      <c r="FW404" s="59"/>
      <c r="FX404" s="59"/>
      <c r="FY404" s="59"/>
      <c r="FZ404" s="59"/>
      <c r="GA404" s="59"/>
      <c r="GB404" s="59"/>
      <c r="GC404" s="59"/>
      <c r="GD404" s="59"/>
      <c r="GE404" s="59"/>
      <c r="GF404" s="59"/>
      <c r="GG404" s="59"/>
      <c r="GH404" s="59"/>
      <c r="GI404" s="59"/>
      <c r="GJ404" s="59"/>
      <c r="GK404" s="59"/>
      <c r="GL404" s="59"/>
      <c r="GM404" s="59"/>
      <c r="GN404" s="59"/>
      <c r="GO404" s="59"/>
      <c r="GP404" s="59"/>
      <c r="GQ404" s="59"/>
      <c r="GR404" s="59"/>
      <c r="GS404" s="59"/>
      <c r="GT404" s="59"/>
      <c r="GU404" s="59"/>
      <c r="GV404" s="59"/>
      <c r="GW404" s="59"/>
      <c r="GX404" s="59"/>
      <c r="GY404" s="59"/>
      <c r="GZ404" s="59"/>
      <c r="HA404" s="59"/>
      <c r="HB404" s="59"/>
      <c r="HC404" s="59"/>
      <c r="HD404" s="59"/>
      <c r="HE404" s="59"/>
      <c r="HF404" s="59"/>
      <c r="HG404" s="59"/>
      <c r="HH404" s="59"/>
      <c r="HI404" s="59"/>
      <c r="HJ404" s="59"/>
      <c r="HK404" s="59"/>
      <c r="HL404" s="59"/>
      <c r="HM404" s="59"/>
      <c r="HN404" s="59"/>
      <c r="HO404" s="59"/>
      <c r="HP404" s="59"/>
      <c r="HQ404" s="59"/>
      <c r="HR404" s="59"/>
      <c r="HS404" s="59"/>
      <c r="HT404" s="59"/>
      <c r="HU404" s="59"/>
      <c r="HV404" s="59"/>
      <c r="HW404" s="59"/>
      <c r="HX404" s="59"/>
      <c r="HY404" s="59"/>
      <c r="HZ404" s="59"/>
      <c r="IA404" s="59"/>
      <c r="IB404" s="59"/>
      <c r="IC404" s="59"/>
      <c r="ID404" s="59"/>
      <c r="IE404" s="59"/>
      <c r="IF404" s="59"/>
      <c r="IG404" s="59"/>
      <c r="IH404" s="59"/>
    </row>
    <row r="405" spans="1:242" ht="15.75">
      <c r="A405" s="7">
        <v>566</v>
      </c>
      <c r="B405" s="56" t="s">
        <v>396</v>
      </c>
      <c r="C405" s="57">
        <v>12363</v>
      </c>
      <c r="D405" s="14">
        <v>118906.48</v>
      </c>
      <c r="E405" s="14">
        <v>120091.58</v>
      </c>
      <c r="F405" s="14">
        <v>111525.94</v>
      </c>
      <c r="G405" s="14">
        <v>111777.69</v>
      </c>
      <c r="H405" s="14">
        <v>122770</v>
      </c>
      <c r="I405" s="14"/>
      <c r="J405" s="14"/>
      <c r="K405" s="14"/>
      <c r="L405" s="14"/>
      <c r="M405" s="14"/>
      <c r="N405" s="14"/>
      <c r="O405" s="58"/>
      <c r="P405" s="1">
        <f t="shared" si="8"/>
        <v>585071.69</v>
      </c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  <c r="EN405" s="59"/>
      <c r="EO405" s="59"/>
      <c r="EP405" s="59"/>
      <c r="EQ405" s="59"/>
      <c r="ER405" s="59"/>
      <c r="ES405" s="59"/>
      <c r="ET405" s="59"/>
      <c r="EU405" s="59"/>
      <c r="EV405" s="59"/>
      <c r="EW405" s="59"/>
      <c r="EX405" s="59"/>
      <c r="EY405" s="59"/>
      <c r="EZ405" s="59"/>
      <c r="FA405" s="59"/>
      <c r="FB405" s="59"/>
      <c r="FC405" s="59"/>
      <c r="FD405" s="59"/>
      <c r="FE405" s="59"/>
      <c r="FF405" s="59"/>
      <c r="FG405" s="59"/>
      <c r="FH405" s="59"/>
      <c r="FI405" s="59"/>
      <c r="FJ405" s="59"/>
      <c r="FK405" s="59"/>
      <c r="FL405" s="59"/>
      <c r="FM405" s="59"/>
      <c r="FN405" s="59"/>
      <c r="FO405" s="59"/>
      <c r="FP405" s="59"/>
      <c r="FQ405" s="59"/>
      <c r="FR405" s="59"/>
      <c r="FS405" s="59"/>
      <c r="FT405" s="59"/>
      <c r="FU405" s="59"/>
      <c r="FV405" s="59"/>
      <c r="FW405" s="59"/>
      <c r="FX405" s="59"/>
      <c r="FY405" s="59"/>
      <c r="FZ405" s="59"/>
      <c r="GA405" s="59"/>
      <c r="GB405" s="59"/>
      <c r="GC405" s="59"/>
      <c r="GD405" s="59"/>
      <c r="GE405" s="59"/>
      <c r="GF405" s="59"/>
      <c r="GG405" s="59"/>
      <c r="GH405" s="59"/>
      <c r="GI405" s="59"/>
      <c r="GJ405" s="59"/>
      <c r="GK405" s="59"/>
      <c r="GL405" s="59"/>
      <c r="GM405" s="59"/>
      <c r="GN405" s="59"/>
      <c r="GO405" s="59"/>
      <c r="GP405" s="59"/>
      <c r="GQ405" s="59"/>
      <c r="GR405" s="59"/>
      <c r="GS405" s="59"/>
      <c r="GT405" s="59"/>
      <c r="GU405" s="59"/>
      <c r="GV405" s="59"/>
      <c r="GW405" s="59"/>
      <c r="GX405" s="59"/>
      <c r="GY405" s="59"/>
      <c r="GZ405" s="59"/>
      <c r="HA405" s="59"/>
      <c r="HB405" s="59"/>
      <c r="HC405" s="59"/>
      <c r="HD405" s="59"/>
      <c r="HE405" s="59"/>
      <c r="HF405" s="59"/>
      <c r="HG405" s="59"/>
      <c r="HH405" s="59"/>
      <c r="HI405" s="59"/>
      <c r="HJ405" s="59"/>
      <c r="HK405" s="59"/>
      <c r="HL405" s="59"/>
      <c r="HM405" s="59"/>
      <c r="HN405" s="59"/>
      <c r="HO405" s="59"/>
      <c r="HP405" s="59"/>
      <c r="HQ405" s="59"/>
      <c r="HR405" s="59"/>
      <c r="HS405" s="59"/>
      <c r="HT405" s="59"/>
      <c r="HU405" s="59"/>
      <c r="HV405" s="59"/>
      <c r="HW405" s="59"/>
      <c r="HX405" s="59"/>
      <c r="HY405" s="59"/>
      <c r="HZ405" s="59"/>
      <c r="IA405" s="59"/>
      <c r="IB405" s="59"/>
      <c r="IC405" s="59"/>
      <c r="ID405" s="59"/>
      <c r="IE405" s="59"/>
      <c r="IF405" s="59"/>
      <c r="IG405" s="59"/>
      <c r="IH405" s="59"/>
    </row>
    <row r="406" spans="1:242" ht="15.75">
      <c r="A406" s="7">
        <v>567</v>
      </c>
      <c r="B406" s="56" t="s">
        <v>397</v>
      </c>
      <c r="C406" s="57">
        <v>12364</v>
      </c>
      <c r="D406" s="14">
        <v>26521.16</v>
      </c>
      <c r="E406" s="14">
        <v>26215.01</v>
      </c>
      <c r="F406" s="14">
        <v>25186.350000000002</v>
      </c>
      <c r="G406" s="14">
        <v>25709.03</v>
      </c>
      <c r="H406" s="14">
        <v>24876.98</v>
      </c>
      <c r="I406" s="14"/>
      <c r="J406" s="14"/>
      <c r="K406" s="14"/>
      <c r="L406" s="14"/>
      <c r="M406" s="14"/>
      <c r="N406" s="14"/>
      <c r="O406" s="58"/>
      <c r="P406" s="1">
        <f t="shared" si="8"/>
        <v>128508.53</v>
      </c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  <c r="EN406" s="59"/>
      <c r="EO406" s="59"/>
      <c r="EP406" s="59"/>
      <c r="EQ406" s="59"/>
      <c r="ER406" s="59"/>
      <c r="ES406" s="59"/>
      <c r="ET406" s="59"/>
      <c r="EU406" s="59"/>
      <c r="EV406" s="59"/>
      <c r="EW406" s="59"/>
      <c r="EX406" s="59"/>
      <c r="EY406" s="59"/>
      <c r="EZ406" s="59"/>
      <c r="FA406" s="59"/>
      <c r="FB406" s="59"/>
      <c r="FC406" s="59"/>
      <c r="FD406" s="59"/>
      <c r="FE406" s="59"/>
      <c r="FF406" s="59"/>
      <c r="FG406" s="59"/>
      <c r="FH406" s="59"/>
      <c r="FI406" s="59"/>
      <c r="FJ406" s="59"/>
      <c r="FK406" s="59"/>
      <c r="FL406" s="59"/>
      <c r="FM406" s="59"/>
      <c r="FN406" s="59"/>
      <c r="FO406" s="59"/>
      <c r="FP406" s="59"/>
      <c r="FQ406" s="59"/>
      <c r="FR406" s="59"/>
      <c r="FS406" s="59"/>
      <c r="FT406" s="59"/>
      <c r="FU406" s="59"/>
      <c r="FV406" s="59"/>
      <c r="FW406" s="59"/>
      <c r="FX406" s="59"/>
      <c r="FY406" s="59"/>
      <c r="FZ406" s="59"/>
      <c r="GA406" s="59"/>
      <c r="GB406" s="59"/>
      <c r="GC406" s="59"/>
      <c r="GD406" s="59"/>
      <c r="GE406" s="59"/>
      <c r="GF406" s="59"/>
      <c r="GG406" s="59"/>
      <c r="GH406" s="59"/>
      <c r="GI406" s="59"/>
      <c r="GJ406" s="59"/>
      <c r="GK406" s="59"/>
      <c r="GL406" s="59"/>
      <c r="GM406" s="59"/>
      <c r="GN406" s="59"/>
      <c r="GO406" s="59"/>
      <c r="GP406" s="59"/>
      <c r="GQ406" s="59"/>
      <c r="GR406" s="59"/>
      <c r="GS406" s="59"/>
      <c r="GT406" s="59"/>
      <c r="GU406" s="59"/>
      <c r="GV406" s="59"/>
      <c r="GW406" s="59"/>
      <c r="GX406" s="59"/>
      <c r="GY406" s="59"/>
      <c r="GZ406" s="59"/>
      <c r="HA406" s="59"/>
      <c r="HB406" s="59"/>
      <c r="HC406" s="59"/>
      <c r="HD406" s="59"/>
      <c r="HE406" s="59"/>
      <c r="HF406" s="59"/>
      <c r="HG406" s="59"/>
      <c r="HH406" s="59"/>
      <c r="HI406" s="59"/>
      <c r="HJ406" s="59"/>
      <c r="HK406" s="59"/>
      <c r="HL406" s="59"/>
      <c r="HM406" s="59"/>
      <c r="HN406" s="59"/>
      <c r="HO406" s="59"/>
      <c r="HP406" s="59"/>
      <c r="HQ406" s="59"/>
      <c r="HR406" s="59"/>
      <c r="HS406" s="59"/>
      <c r="HT406" s="59"/>
      <c r="HU406" s="59"/>
      <c r="HV406" s="59"/>
      <c r="HW406" s="59"/>
      <c r="HX406" s="59"/>
      <c r="HY406" s="59"/>
      <c r="HZ406" s="59"/>
      <c r="IA406" s="59"/>
      <c r="IB406" s="59"/>
      <c r="IC406" s="59"/>
      <c r="ID406" s="59"/>
      <c r="IE406" s="59"/>
      <c r="IF406" s="59"/>
      <c r="IG406" s="59"/>
      <c r="IH406" s="59"/>
    </row>
    <row r="407" spans="1:242" s="59" customFormat="1" ht="15.75">
      <c r="A407" s="7">
        <v>568</v>
      </c>
      <c r="B407" s="61" t="s">
        <v>398</v>
      </c>
      <c r="C407" s="62">
        <v>33018</v>
      </c>
      <c r="D407" s="63"/>
      <c r="E407" s="63"/>
      <c r="F407" s="63"/>
      <c r="G407" s="63"/>
      <c r="H407" s="64"/>
      <c r="I407" s="64"/>
      <c r="J407" s="64"/>
      <c r="K407" s="64"/>
      <c r="L407" s="64"/>
      <c r="M407" s="64"/>
      <c r="N407" s="64"/>
      <c r="O407" s="65"/>
      <c r="P407" s="1">
        <f t="shared" si="8"/>
        <v>0</v>
      </c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  <c r="EM407" s="66"/>
      <c r="EN407" s="66"/>
      <c r="EO407" s="66"/>
      <c r="EP407" s="66"/>
      <c r="EQ407" s="66"/>
      <c r="ER407" s="66"/>
      <c r="ES407" s="66"/>
      <c r="ET407" s="66"/>
      <c r="EU407" s="66"/>
      <c r="EV407" s="66"/>
      <c r="EW407" s="66"/>
      <c r="EX407" s="66"/>
      <c r="EY407" s="66"/>
      <c r="EZ407" s="66"/>
      <c r="FA407" s="66"/>
      <c r="FB407" s="66"/>
      <c r="FC407" s="66"/>
      <c r="FD407" s="66"/>
      <c r="FE407" s="66"/>
      <c r="FF407" s="66"/>
      <c r="FG407" s="66"/>
      <c r="FH407" s="66"/>
      <c r="FI407" s="66"/>
      <c r="FJ407" s="66"/>
      <c r="FK407" s="66"/>
      <c r="FL407" s="66"/>
      <c r="FM407" s="66"/>
      <c r="FN407" s="66"/>
      <c r="FO407" s="66"/>
      <c r="FP407" s="66"/>
      <c r="FQ407" s="66"/>
      <c r="FR407" s="66"/>
      <c r="FS407" s="66"/>
      <c r="FT407" s="66"/>
      <c r="FU407" s="66"/>
      <c r="FV407" s="66"/>
      <c r="FW407" s="66"/>
      <c r="FX407" s="66"/>
      <c r="FY407" s="66"/>
      <c r="FZ407" s="66"/>
      <c r="GA407" s="66"/>
      <c r="GB407" s="66"/>
      <c r="GC407" s="66"/>
      <c r="GD407" s="66"/>
      <c r="GE407" s="66"/>
      <c r="GF407" s="66"/>
      <c r="GG407" s="66"/>
      <c r="GH407" s="66"/>
      <c r="GI407" s="66"/>
      <c r="GJ407" s="66"/>
      <c r="GK407" s="66"/>
      <c r="GL407" s="66"/>
      <c r="GM407" s="66"/>
      <c r="GN407" s="66"/>
      <c r="GO407" s="66"/>
      <c r="GP407" s="66"/>
      <c r="GQ407" s="66"/>
      <c r="GR407" s="66"/>
      <c r="GS407" s="66"/>
      <c r="GT407" s="66"/>
      <c r="GU407" s="66"/>
      <c r="GV407" s="66"/>
      <c r="GW407" s="66"/>
      <c r="GX407" s="66"/>
      <c r="GY407" s="66"/>
      <c r="GZ407" s="66"/>
      <c r="HA407" s="66"/>
      <c r="HB407" s="66"/>
      <c r="HC407" s="66"/>
      <c r="HD407" s="66"/>
      <c r="HE407" s="66"/>
      <c r="HF407" s="66"/>
      <c r="HG407" s="66"/>
      <c r="HH407" s="66"/>
      <c r="HI407" s="66"/>
      <c r="HJ407" s="66"/>
      <c r="HK407" s="66"/>
      <c r="HL407" s="66"/>
      <c r="HM407" s="66"/>
      <c r="HN407" s="66"/>
      <c r="HO407" s="66"/>
      <c r="HP407" s="66"/>
      <c r="HQ407" s="66"/>
      <c r="HR407" s="66"/>
      <c r="HS407" s="66"/>
      <c r="HT407" s="66"/>
      <c r="HU407" s="66"/>
      <c r="HV407" s="66"/>
      <c r="HW407" s="66"/>
      <c r="HX407" s="66"/>
      <c r="HY407" s="66"/>
      <c r="HZ407" s="66"/>
      <c r="IA407" s="66"/>
      <c r="IB407" s="66"/>
      <c r="IC407" s="66"/>
      <c r="ID407" s="66"/>
      <c r="IE407" s="66"/>
      <c r="IF407" s="66"/>
      <c r="IG407" s="66"/>
      <c r="IH407" s="66"/>
    </row>
    <row r="408" spans="1:16" ht="15.75">
      <c r="A408" s="7">
        <v>569</v>
      </c>
      <c r="B408" s="54" t="s">
        <v>399</v>
      </c>
      <c r="C408" s="8">
        <v>12673</v>
      </c>
      <c r="D408" s="51">
        <v>37342.920000000006</v>
      </c>
      <c r="E408" s="51">
        <v>35671.71000000001</v>
      </c>
      <c r="F408" s="51">
        <v>35192.41</v>
      </c>
      <c r="G408" s="51">
        <v>35931.090000000004</v>
      </c>
      <c r="H408" s="14">
        <v>36825.54000000001</v>
      </c>
      <c r="I408" s="19"/>
      <c r="J408" s="19"/>
      <c r="K408" s="19"/>
      <c r="L408" s="19"/>
      <c r="M408" s="19"/>
      <c r="N408" s="19"/>
      <c r="O408" s="17"/>
      <c r="P408" s="1">
        <f t="shared" si="8"/>
        <v>180963.67</v>
      </c>
    </row>
    <row r="409" spans="1:16" ht="15.75">
      <c r="A409" s="7">
        <v>570</v>
      </c>
      <c r="B409" s="54" t="s">
        <v>400</v>
      </c>
      <c r="C409" s="8">
        <v>12752</v>
      </c>
      <c r="D409" s="51">
        <v>34374.03</v>
      </c>
      <c r="E409" s="51">
        <v>31356.159999999996</v>
      </c>
      <c r="F409" s="51">
        <v>33952.71</v>
      </c>
      <c r="G409" s="51">
        <v>38412.03</v>
      </c>
      <c r="H409" s="14">
        <v>36177.59</v>
      </c>
      <c r="I409" s="14"/>
      <c r="J409" s="19"/>
      <c r="K409" s="19"/>
      <c r="L409" s="27"/>
      <c r="M409" s="19"/>
      <c r="N409" s="19"/>
      <c r="O409" s="17"/>
      <c r="P409" s="1">
        <f t="shared" si="8"/>
        <v>174272.52</v>
      </c>
    </row>
    <row r="410" spans="1:16" ht="15.75">
      <c r="A410" s="7">
        <v>571</v>
      </c>
      <c r="B410" s="54" t="s">
        <v>401</v>
      </c>
      <c r="C410" s="8">
        <v>12755</v>
      </c>
      <c r="D410" s="51">
        <v>10140.35</v>
      </c>
      <c r="E410" s="51">
        <v>11763.26</v>
      </c>
      <c r="F410" s="51">
        <v>12267.89</v>
      </c>
      <c r="G410" s="51">
        <v>11427.63</v>
      </c>
      <c r="H410" s="14">
        <v>12361.52</v>
      </c>
      <c r="I410" s="19"/>
      <c r="J410" s="19"/>
      <c r="K410" s="19"/>
      <c r="L410" s="19"/>
      <c r="M410" s="19"/>
      <c r="N410" s="19"/>
      <c r="O410" s="17"/>
      <c r="P410" s="1">
        <f t="shared" si="8"/>
        <v>57960.649999999994</v>
      </c>
    </row>
    <row r="411" spans="1:16" ht="15.75">
      <c r="A411" s="7">
        <v>572</v>
      </c>
      <c r="B411" s="54" t="s">
        <v>402</v>
      </c>
      <c r="C411" s="8">
        <v>19760</v>
      </c>
      <c r="D411" s="51">
        <v>30615.49</v>
      </c>
      <c r="E411" s="51">
        <v>29708.97</v>
      </c>
      <c r="F411" s="51">
        <v>28118.18</v>
      </c>
      <c r="G411" s="51">
        <v>30605.600000000002</v>
      </c>
      <c r="H411" s="14">
        <v>29768.460000000003</v>
      </c>
      <c r="I411" s="19"/>
      <c r="J411" s="19"/>
      <c r="K411" s="19"/>
      <c r="L411" s="19"/>
      <c r="M411" s="19"/>
      <c r="N411" s="19"/>
      <c r="O411" s="17"/>
      <c r="P411" s="1">
        <f t="shared" si="8"/>
        <v>148816.7</v>
      </c>
    </row>
    <row r="412" spans="1:16" ht="15.75">
      <c r="A412" s="7">
        <v>573</v>
      </c>
      <c r="B412" s="54" t="s">
        <v>403</v>
      </c>
      <c r="C412" s="8">
        <v>12753</v>
      </c>
      <c r="D412" s="51">
        <v>15634.82</v>
      </c>
      <c r="E412" s="51">
        <v>14411.029999999999</v>
      </c>
      <c r="F412" s="51">
        <v>13313.98</v>
      </c>
      <c r="G412" s="51">
        <v>13354.74</v>
      </c>
      <c r="H412" s="14">
        <v>13702.97</v>
      </c>
      <c r="I412" s="14"/>
      <c r="J412" s="19"/>
      <c r="K412" s="19"/>
      <c r="L412" s="19"/>
      <c r="M412" s="19"/>
      <c r="N412" s="19"/>
      <c r="O412" s="17"/>
      <c r="P412" s="1">
        <f t="shared" si="8"/>
        <v>70417.54</v>
      </c>
    </row>
    <row r="413" spans="1:16" ht="15.75">
      <c r="A413" s="7">
        <v>574</v>
      </c>
      <c r="B413" s="54" t="s">
        <v>404</v>
      </c>
      <c r="C413" s="8">
        <v>21786</v>
      </c>
      <c r="D413" s="51">
        <v>275.4</v>
      </c>
      <c r="E413" s="51">
        <v>275.4</v>
      </c>
      <c r="F413" s="51">
        <v>275.4</v>
      </c>
      <c r="G413" s="51">
        <v>91.8</v>
      </c>
      <c r="H413" s="14">
        <v>-367.2</v>
      </c>
      <c r="I413" s="14"/>
      <c r="J413" s="19"/>
      <c r="K413" s="19"/>
      <c r="L413" s="19"/>
      <c r="M413" s="19"/>
      <c r="N413" s="19"/>
      <c r="O413" s="17"/>
      <c r="P413" s="1">
        <f t="shared" si="8"/>
        <v>550.8</v>
      </c>
    </row>
    <row r="414" spans="1:16" ht="15.75">
      <c r="A414" s="7">
        <v>575</v>
      </c>
      <c r="B414" s="47" t="s">
        <v>405</v>
      </c>
      <c r="C414" s="8">
        <v>21780</v>
      </c>
      <c r="D414" s="51">
        <v>91.8</v>
      </c>
      <c r="E414" s="51">
        <v>91.8</v>
      </c>
      <c r="F414" s="51">
        <v>91.8</v>
      </c>
      <c r="G414" s="51">
        <v>275.4</v>
      </c>
      <c r="H414" s="51">
        <v>275.4</v>
      </c>
      <c r="I414" s="19"/>
      <c r="J414" s="19"/>
      <c r="K414" s="19"/>
      <c r="L414" s="19"/>
      <c r="M414" s="19"/>
      <c r="N414" s="19"/>
      <c r="O414" s="17"/>
      <c r="P414" s="1">
        <f t="shared" si="8"/>
        <v>826.1999999999999</v>
      </c>
    </row>
    <row r="415" spans="1:16" ht="15.75">
      <c r="A415" s="7">
        <v>576</v>
      </c>
      <c r="B415" s="54" t="s">
        <v>406</v>
      </c>
      <c r="C415" s="8">
        <v>12754</v>
      </c>
      <c r="D415" s="51">
        <v>42218.03</v>
      </c>
      <c r="E415" s="51">
        <v>40912.43000000001</v>
      </c>
      <c r="F415" s="51">
        <v>41938.55</v>
      </c>
      <c r="G415" s="51">
        <v>41302.53</v>
      </c>
      <c r="H415" s="14">
        <v>38745.729999999996</v>
      </c>
      <c r="I415" s="14"/>
      <c r="J415" s="19"/>
      <c r="K415" s="19"/>
      <c r="L415" s="19"/>
      <c r="M415" s="19"/>
      <c r="N415" s="19"/>
      <c r="O415" s="17"/>
      <c r="P415" s="1">
        <f t="shared" si="8"/>
        <v>205117.27000000002</v>
      </c>
    </row>
    <row r="416" spans="1:16" ht="15.75">
      <c r="A416" s="7">
        <v>577</v>
      </c>
      <c r="B416" s="54" t="s">
        <v>407</v>
      </c>
      <c r="C416" s="8">
        <v>12756</v>
      </c>
      <c r="D416" s="51">
        <v>1526.61</v>
      </c>
      <c r="E416" s="51">
        <v>1234.07</v>
      </c>
      <c r="F416" s="51">
        <v>1686.34</v>
      </c>
      <c r="G416" s="51">
        <v>171.92000000000002</v>
      </c>
      <c r="H416" s="19">
        <v>1374.22</v>
      </c>
      <c r="I416" s="14"/>
      <c r="J416" s="19"/>
      <c r="K416" s="19"/>
      <c r="L416" s="19"/>
      <c r="M416" s="19"/>
      <c r="N416" s="19"/>
      <c r="O416" s="17"/>
      <c r="P416" s="1">
        <f t="shared" si="8"/>
        <v>5993.16</v>
      </c>
    </row>
    <row r="417" spans="1:16" ht="15.75">
      <c r="A417" s="7">
        <v>578</v>
      </c>
      <c r="B417" s="54" t="s">
        <v>408</v>
      </c>
      <c r="C417" s="8">
        <v>21497</v>
      </c>
      <c r="D417" s="51">
        <v>719.0999999999999</v>
      </c>
      <c r="E417" s="51">
        <v>657.9000000000001</v>
      </c>
      <c r="F417" s="51">
        <v>657.9000000000001</v>
      </c>
      <c r="G417" s="51">
        <v>810.9000000000001</v>
      </c>
      <c r="H417" s="14">
        <v>810.9000000000001</v>
      </c>
      <c r="I417" s="19"/>
      <c r="J417" s="19"/>
      <c r="K417" s="19"/>
      <c r="L417" s="19"/>
      <c r="M417" s="19"/>
      <c r="N417" s="19"/>
      <c r="O417" s="17"/>
      <c r="P417" s="1">
        <f t="shared" si="8"/>
        <v>3656.7000000000003</v>
      </c>
    </row>
    <row r="418" spans="1:16" ht="15.75">
      <c r="A418" s="7">
        <v>579</v>
      </c>
      <c r="B418" s="54" t="s">
        <v>409</v>
      </c>
      <c r="C418" s="8">
        <v>21272</v>
      </c>
      <c r="D418" s="19">
        <v>1009.8</v>
      </c>
      <c r="E418" s="19">
        <v>1055.7</v>
      </c>
      <c r="F418" s="19">
        <v>1055.7</v>
      </c>
      <c r="G418" s="19">
        <v>1055.7</v>
      </c>
      <c r="H418" s="19">
        <v>1055.7</v>
      </c>
      <c r="I418" s="14"/>
      <c r="J418" s="19"/>
      <c r="K418" s="19"/>
      <c r="L418" s="19"/>
      <c r="M418" s="19"/>
      <c r="N418" s="19"/>
      <c r="O418" s="17"/>
      <c r="P418" s="1">
        <f aca="true" t="shared" si="9" ref="P418:P436">SUM(D418:O418)</f>
        <v>5232.599999999999</v>
      </c>
    </row>
    <row r="419" spans="1:16" ht="15.75">
      <c r="A419" s="7">
        <v>580</v>
      </c>
      <c r="B419" s="47" t="s">
        <v>410</v>
      </c>
      <c r="C419" s="8">
        <v>12700</v>
      </c>
      <c r="D419" s="19">
        <v>-168.3</v>
      </c>
      <c r="E419" s="19">
        <v>734.4000000000001</v>
      </c>
      <c r="F419" s="19">
        <v>734.4000000000001</v>
      </c>
      <c r="G419" s="19">
        <v>734.4000000000001</v>
      </c>
      <c r="H419" s="14">
        <v>734.4000000000001</v>
      </c>
      <c r="I419" s="14"/>
      <c r="J419" s="19"/>
      <c r="K419" s="19"/>
      <c r="L419" s="19"/>
      <c r="M419" s="19"/>
      <c r="N419" s="19"/>
      <c r="O419" s="17"/>
      <c r="P419" s="1">
        <f t="shared" si="9"/>
        <v>2769.3</v>
      </c>
    </row>
    <row r="420" spans="1:16" s="103" customFormat="1" ht="15.75">
      <c r="A420" s="97">
        <v>581</v>
      </c>
      <c r="B420" s="105" t="s">
        <v>411</v>
      </c>
      <c r="C420" s="99">
        <v>12701</v>
      </c>
      <c r="D420" s="100">
        <v>642.5999999999999</v>
      </c>
      <c r="E420" s="100">
        <v>550.8</v>
      </c>
      <c r="F420" s="100">
        <v>550.8</v>
      </c>
      <c r="G420" s="100">
        <v>0</v>
      </c>
      <c r="H420" s="100">
        <v>0</v>
      </c>
      <c r="I420" s="100"/>
      <c r="J420" s="100"/>
      <c r="K420" s="100"/>
      <c r="L420" s="100"/>
      <c r="M420" s="100"/>
      <c r="N420" s="100"/>
      <c r="O420" s="101"/>
      <c r="P420" s="102">
        <f t="shared" si="9"/>
        <v>1744.1999999999998</v>
      </c>
    </row>
    <row r="421" spans="1:16" ht="15.75">
      <c r="A421" s="7">
        <v>582</v>
      </c>
      <c r="B421" s="54" t="s">
        <v>412</v>
      </c>
      <c r="C421" s="8">
        <v>12704</v>
      </c>
      <c r="D421" s="19">
        <v>4295.03</v>
      </c>
      <c r="E421" s="19">
        <v>3917.63</v>
      </c>
      <c r="F421" s="19">
        <v>3889.58</v>
      </c>
      <c r="G421" s="19">
        <v>4205.66</v>
      </c>
      <c r="H421" s="19">
        <v>4451.7</v>
      </c>
      <c r="I421" s="14"/>
      <c r="J421" s="19"/>
      <c r="K421" s="19"/>
      <c r="L421" s="19"/>
      <c r="M421" s="19"/>
      <c r="N421" s="19"/>
      <c r="O421" s="17"/>
      <c r="P421" s="1">
        <f t="shared" si="9"/>
        <v>20759.6</v>
      </c>
    </row>
    <row r="422" spans="1:16" ht="15.75">
      <c r="A422" s="7">
        <v>584</v>
      </c>
      <c r="B422" s="54" t="s">
        <v>414</v>
      </c>
      <c r="C422" s="8">
        <v>22176</v>
      </c>
      <c r="D422" s="19">
        <v>1297.44</v>
      </c>
      <c r="E422" s="19">
        <v>1297.44</v>
      </c>
      <c r="F422" s="19">
        <v>1305.4</v>
      </c>
      <c r="G422" s="19">
        <v>1289.48</v>
      </c>
      <c r="H422" s="14">
        <v>1328.04</v>
      </c>
      <c r="I422" s="14"/>
      <c r="J422" s="19"/>
      <c r="K422" s="19"/>
      <c r="L422" s="19"/>
      <c r="M422" s="19"/>
      <c r="N422" s="19"/>
      <c r="O422" s="17"/>
      <c r="P422" s="1">
        <f t="shared" si="9"/>
        <v>6517.8</v>
      </c>
    </row>
    <row r="423" spans="1:16" ht="15.75">
      <c r="A423" s="7">
        <v>585</v>
      </c>
      <c r="B423" s="54" t="s">
        <v>415</v>
      </c>
      <c r="C423" s="8">
        <v>22184</v>
      </c>
      <c r="D423" s="19">
        <v>550.34</v>
      </c>
      <c r="E423" s="19">
        <v>656.68</v>
      </c>
      <c r="F423" s="19">
        <v>1405.15</v>
      </c>
      <c r="G423" s="19">
        <v>336.6</v>
      </c>
      <c r="H423" s="14">
        <v>612</v>
      </c>
      <c r="I423" s="14"/>
      <c r="J423" s="19"/>
      <c r="K423" s="19"/>
      <c r="L423" s="19"/>
      <c r="M423" s="19"/>
      <c r="N423" s="19"/>
      <c r="O423" s="17"/>
      <c r="P423" s="1">
        <f t="shared" si="9"/>
        <v>3560.77</v>
      </c>
    </row>
    <row r="424" spans="1:16" ht="15.75">
      <c r="A424" s="7">
        <v>586</v>
      </c>
      <c r="B424" s="54" t="s">
        <v>416</v>
      </c>
      <c r="C424" s="8">
        <v>22177</v>
      </c>
      <c r="D424" s="19">
        <v>673.2</v>
      </c>
      <c r="E424" s="19">
        <v>459</v>
      </c>
      <c r="F424" s="19">
        <v>576.81</v>
      </c>
      <c r="G424" s="19">
        <v>432.99</v>
      </c>
      <c r="H424" s="14">
        <v>612</v>
      </c>
      <c r="I424" s="19"/>
      <c r="J424" s="19"/>
      <c r="K424" s="19"/>
      <c r="L424" s="19"/>
      <c r="M424" s="19"/>
      <c r="N424" s="19"/>
      <c r="O424" s="17"/>
      <c r="P424" s="1">
        <f t="shared" si="9"/>
        <v>2754</v>
      </c>
    </row>
    <row r="425" spans="1:16" ht="15.75">
      <c r="A425" s="7">
        <v>587</v>
      </c>
      <c r="B425" s="47" t="s">
        <v>417</v>
      </c>
      <c r="C425" s="8">
        <v>22178</v>
      </c>
      <c r="D425" s="19">
        <v>668</v>
      </c>
      <c r="E425" s="19">
        <v>219.4</v>
      </c>
      <c r="F425" s="19">
        <v>527.24</v>
      </c>
      <c r="G425" s="19">
        <v>421.36</v>
      </c>
      <c r="H425" s="14">
        <v>701.35</v>
      </c>
      <c r="I425" s="14"/>
      <c r="J425" s="19"/>
      <c r="K425" s="19"/>
      <c r="L425" s="19"/>
      <c r="M425" s="19"/>
      <c r="N425" s="19"/>
      <c r="O425" s="17"/>
      <c r="P425" s="1">
        <f t="shared" si="9"/>
        <v>2537.35</v>
      </c>
    </row>
    <row r="426" spans="1:16" ht="15.75">
      <c r="A426" s="7">
        <v>588</v>
      </c>
      <c r="B426" s="54" t="s">
        <v>418</v>
      </c>
      <c r="C426" s="8">
        <v>22186</v>
      </c>
      <c r="D426" s="19">
        <v>813.35</v>
      </c>
      <c r="E426" s="19">
        <v>607.4</v>
      </c>
      <c r="F426" s="19">
        <v>703.8000000000001</v>
      </c>
      <c r="G426" s="19">
        <v>818.5500000000001</v>
      </c>
      <c r="H426" s="19">
        <v>563.65</v>
      </c>
      <c r="I426" s="14"/>
      <c r="J426" s="19"/>
      <c r="K426" s="19"/>
      <c r="L426" s="19"/>
      <c r="M426" s="19"/>
      <c r="N426" s="19"/>
      <c r="O426" s="17"/>
      <c r="P426" s="1">
        <f t="shared" si="9"/>
        <v>3506.7500000000005</v>
      </c>
    </row>
    <row r="427" spans="1:16" ht="15.75">
      <c r="A427" s="7">
        <v>589</v>
      </c>
      <c r="B427" s="54" t="s">
        <v>419</v>
      </c>
      <c r="C427" s="8">
        <v>22187</v>
      </c>
      <c r="D427" s="19">
        <v>887.4000000000001</v>
      </c>
      <c r="E427" s="19">
        <v>642.6</v>
      </c>
      <c r="F427" s="19">
        <v>795.6</v>
      </c>
      <c r="G427" s="19">
        <v>826.2</v>
      </c>
      <c r="H427" s="14">
        <v>1058.15</v>
      </c>
      <c r="I427" s="14"/>
      <c r="J427" s="19"/>
      <c r="K427" s="19"/>
      <c r="L427" s="19"/>
      <c r="M427" s="19"/>
      <c r="N427" s="19"/>
      <c r="O427" s="17"/>
      <c r="P427" s="1">
        <f t="shared" si="9"/>
        <v>4209.950000000001</v>
      </c>
    </row>
    <row r="428" spans="1:16" ht="15.75">
      <c r="A428" s="7">
        <v>590</v>
      </c>
      <c r="B428" s="54" t="s">
        <v>420</v>
      </c>
      <c r="C428" s="8">
        <v>22179</v>
      </c>
      <c r="D428" s="19">
        <v>438.13</v>
      </c>
      <c r="E428" s="19">
        <v>459</v>
      </c>
      <c r="F428" s="19">
        <v>353.43</v>
      </c>
      <c r="G428" s="19">
        <v>174.42</v>
      </c>
      <c r="H428" s="14">
        <v>298.35</v>
      </c>
      <c r="I428" s="19"/>
      <c r="J428" s="19"/>
      <c r="K428" s="19"/>
      <c r="L428" s="19"/>
      <c r="M428" s="19"/>
      <c r="N428" s="19"/>
      <c r="O428" s="17"/>
      <c r="P428" s="1">
        <f t="shared" si="9"/>
        <v>1723.33</v>
      </c>
    </row>
    <row r="429" spans="1:16" ht="15.75">
      <c r="A429" s="7">
        <v>591</v>
      </c>
      <c r="B429" s="54" t="s">
        <v>421</v>
      </c>
      <c r="C429" s="8">
        <v>22180</v>
      </c>
      <c r="D429" s="19">
        <v>886.01</v>
      </c>
      <c r="E429" s="19">
        <v>979.1999999999999</v>
      </c>
      <c r="F429" s="19">
        <v>826.2</v>
      </c>
      <c r="G429" s="19">
        <v>979.2</v>
      </c>
      <c r="H429" s="14">
        <v>1132.2</v>
      </c>
      <c r="I429" s="14"/>
      <c r="J429" s="19"/>
      <c r="K429" s="19"/>
      <c r="L429" s="19"/>
      <c r="M429" s="19"/>
      <c r="N429" s="19"/>
      <c r="O429" s="17"/>
      <c r="P429" s="1">
        <f t="shared" si="9"/>
        <v>4802.8099999999995</v>
      </c>
    </row>
    <row r="430" spans="1:16" ht="15.75">
      <c r="A430" s="7">
        <v>592</v>
      </c>
      <c r="B430" s="54" t="s">
        <v>422</v>
      </c>
      <c r="C430" s="8">
        <v>22181</v>
      </c>
      <c r="D430" s="19">
        <v>1190.96</v>
      </c>
      <c r="E430" s="19">
        <v>1129.76</v>
      </c>
      <c r="F430" s="19">
        <v>1160.36</v>
      </c>
      <c r="G430" s="19">
        <v>1190.96</v>
      </c>
      <c r="H430" s="14">
        <v>1160.36</v>
      </c>
      <c r="I430" s="14"/>
      <c r="J430" s="19"/>
      <c r="K430" s="19"/>
      <c r="L430" s="19"/>
      <c r="M430" s="19"/>
      <c r="N430" s="27"/>
      <c r="O430" s="17"/>
      <c r="P430" s="1">
        <f t="shared" si="9"/>
        <v>5832.4</v>
      </c>
    </row>
    <row r="431" spans="1:242" s="75" customFormat="1" ht="15.75">
      <c r="A431" s="7">
        <v>593</v>
      </c>
      <c r="B431" s="54" t="s">
        <v>423</v>
      </c>
      <c r="C431" s="8">
        <v>22182</v>
      </c>
      <c r="D431" s="19">
        <v>303.55</v>
      </c>
      <c r="E431" s="19">
        <v>277.85</v>
      </c>
      <c r="F431" s="19">
        <v>387.7</v>
      </c>
      <c r="G431" s="19">
        <v>224.3</v>
      </c>
      <c r="H431" s="14">
        <v>275.4</v>
      </c>
      <c r="I431" s="14"/>
      <c r="J431" s="19"/>
      <c r="K431" s="19"/>
      <c r="L431" s="19"/>
      <c r="M431" s="19"/>
      <c r="N431" s="27"/>
      <c r="O431" s="17"/>
      <c r="P431" s="1">
        <f t="shared" si="9"/>
        <v>1468.8000000000002</v>
      </c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</row>
    <row r="432" spans="1:16" ht="15.75">
      <c r="A432" s="7">
        <v>594</v>
      </c>
      <c r="B432" s="54" t="s">
        <v>424</v>
      </c>
      <c r="C432" s="8">
        <v>22183</v>
      </c>
      <c r="D432" s="19">
        <v>1496.95</v>
      </c>
      <c r="E432" s="19">
        <v>1496.95</v>
      </c>
      <c r="F432" s="19">
        <v>1649.95</v>
      </c>
      <c r="G432" s="19">
        <v>1680.5500000000002</v>
      </c>
      <c r="H432" s="14">
        <v>1496.95</v>
      </c>
      <c r="I432" s="14"/>
      <c r="J432" s="19"/>
      <c r="K432" s="19"/>
      <c r="L432" s="19"/>
      <c r="M432" s="19"/>
      <c r="N432" s="27"/>
      <c r="O432" s="17"/>
      <c r="P432" s="1">
        <f t="shared" si="9"/>
        <v>7821.35</v>
      </c>
    </row>
    <row r="433" spans="1:242" s="75" customFormat="1" ht="15.75">
      <c r="A433" s="7">
        <v>595</v>
      </c>
      <c r="B433" s="54" t="s">
        <v>425</v>
      </c>
      <c r="C433" s="8">
        <v>22174</v>
      </c>
      <c r="D433" s="19">
        <v>6978.92</v>
      </c>
      <c r="E433" s="19">
        <v>7291.04</v>
      </c>
      <c r="F433" s="19">
        <v>6109.88</v>
      </c>
      <c r="G433" s="19">
        <v>6383.14</v>
      </c>
      <c r="H433" s="14">
        <v>7399.67</v>
      </c>
      <c r="I433" s="14"/>
      <c r="J433" s="19"/>
      <c r="K433" s="19"/>
      <c r="L433" s="19"/>
      <c r="M433" s="19"/>
      <c r="N433" s="27"/>
      <c r="O433" s="17"/>
      <c r="P433" s="1">
        <f t="shared" si="9"/>
        <v>34162.65</v>
      </c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</row>
    <row r="434" spans="1:242" s="75" customFormat="1" ht="15.75">
      <c r="A434" s="7">
        <v>596</v>
      </c>
      <c r="B434" s="54" t="s">
        <v>426</v>
      </c>
      <c r="C434" s="8">
        <v>22175</v>
      </c>
      <c r="D434" s="19">
        <v>870.27</v>
      </c>
      <c r="E434" s="19">
        <v>870.27</v>
      </c>
      <c r="F434" s="19">
        <v>870.27</v>
      </c>
      <c r="G434" s="19">
        <v>900.87</v>
      </c>
      <c r="H434" s="14">
        <v>870.27</v>
      </c>
      <c r="I434" s="14"/>
      <c r="J434" s="19"/>
      <c r="K434" s="19"/>
      <c r="L434" s="19"/>
      <c r="M434" s="19"/>
      <c r="N434" s="27"/>
      <c r="O434" s="17"/>
      <c r="P434" s="1">
        <f t="shared" si="9"/>
        <v>4381.95</v>
      </c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</row>
    <row r="435" spans="1:242" s="71" customFormat="1" ht="15.75">
      <c r="A435" s="7">
        <v>597</v>
      </c>
      <c r="B435" s="54" t="s">
        <v>427</v>
      </c>
      <c r="C435" s="8">
        <v>12163</v>
      </c>
      <c r="D435" s="19">
        <v>229.5</v>
      </c>
      <c r="E435" s="19">
        <v>229.5</v>
      </c>
      <c r="F435" s="19">
        <v>229.5</v>
      </c>
      <c r="G435" s="19">
        <v>229.5</v>
      </c>
      <c r="H435" s="14">
        <v>229.5</v>
      </c>
      <c r="I435" s="14"/>
      <c r="J435" s="19"/>
      <c r="K435" s="19"/>
      <c r="L435" s="19"/>
      <c r="M435" s="19"/>
      <c r="N435" s="19"/>
      <c r="O435" s="17"/>
      <c r="P435" s="1">
        <f t="shared" si="9"/>
        <v>1147.5</v>
      </c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</row>
    <row r="436" spans="1:16" ht="15.75">
      <c r="A436" s="7">
        <v>598</v>
      </c>
      <c r="B436" s="54" t="s">
        <v>428</v>
      </c>
      <c r="C436" s="8">
        <v>21799</v>
      </c>
      <c r="D436" s="19">
        <v>1110.78</v>
      </c>
      <c r="E436" s="19">
        <v>1110.78</v>
      </c>
      <c r="F436" s="19">
        <v>1110.78</v>
      </c>
      <c r="G436" s="19">
        <v>1110.78</v>
      </c>
      <c r="H436" s="14">
        <v>1110.78</v>
      </c>
      <c r="I436" s="14"/>
      <c r="J436" s="19"/>
      <c r="K436" s="19"/>
      <c r="L436" s="19"/>
      <c r="M436" s="19"/>
      <c r="N436" s="19"/>
      <c r="O436" s="17"/>
      <c r="P436" s="1">
        <f t="shared" si="9"/>
        <v>5553.9</v>
      </c>
    </row>
    <row r="437" spans="1:16" ht="15.75">
      <c r="A437" s="7">
        <v>599</v>
      </c>
      <c r="B437" s="54" t="s">
        <v>620</v>
      </c>
      <c r="C437" s="8"/>
      <c r="D437" s="19"/>
      <c r="E437" s="19"/>
      <c r="F437" s="19"/>
      <c r="G437" s="19">
        <v>4208.11</v>
      </c>
      <c r="H437" s="14">
        <v>4208.11</v>
      </c>
      <c r="I437" s="14"/>
      <c r="J437" s="19"/>
      <c r="K437" s="19"/>
      <c r="L437" s="19"/>
      <c r="M437" s="19"/>
      <c r="N437" s="19"/>
      <c r="O437" s="17"/>
      <c r="P437" s="1"/>
    </row>
    <row r="438" spans="1:242" s="66" customFormat="1" ht="15.75">
      <c r="A438" s="8"/>
      <c r="B438" s="50" t="s">
        <v>14</v>
      </c>
      <c r="C438" s="8"/>
      <c r="D438" s="1">
        <f aca="true" t="shared" si="10" ref="D438:P438">SUM(D4:D436)</f>
        <v>2929135.3299999987</v>
      </c>
      <c r="E438" s="1">
        <f t="shared" si="10"/>
        <v>2846646.1300000004</v>
      </c>
      <c r="F438" s="1">
        <f t="shared" si="10"/>
        <v>2808950.919999997</v>
      </c>
      <c r="G438" s="1">
        <f t="shared" si="10"/>
        <v>2898807.85</v>
      </c>
      <c r="H438" s="1">
        <f t="shared" si="10"/>
        <v>2916201.8500000006</v>
      </c>
      <c r="I438" s="1">
        <f t="shared" si="10"/>
        <v>0</v>
      </c>
      <c r="J438" s="1">
        <f t="shared" si="10"/>
        <v>0</v>
      </c>
      <c r="K438" s="1">
        <f t="shared" si="10"/>
        <v>0</v>
      </c>
      <c r="L438" s="1">
        <f t="shared" si="10"/>
        <v>0</v>
      </c>
      <c r="M438" s="1">
        <f t="shared" si="10"/>
        <v>0</v>
      </c>
      <c r="N438" s="1">
        <f t="shared" si="10"/>
        <v>0</v>
      </c>
      <c r="O438" s="1">
        <f t="shared" si="10"/>
        <v>0</v>
      </c>
      <c r="P438" s="1">
        <f t="shared" si="10"/>
        <v>14399742.07999999</v>
      </c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</row>
    <row r="439" spans="1:16" ht="15.75">
      <c r="A439" s="7"/>
      <c r="B439" s="23"/>
      <c r="C439" s="8"/>
      <c r="D439" s="19"/>
      <c r="E439" s="19"/>
      <c r="F439" s="19"/>
      <c r="G439" s="19"/>
      <c r="H439" s="14"/>
      <c r="I439" s="19"/>
      <c r="J439" s="19"/>
      <c r="K439" s="19"/>
      <c r="L439" s="19"/>
      <c r="M439" s="19"/>
      <c r="N439" s="19"/>
      <c r="O439" s="17"/>
      <c r="P439" s="1"/>
    </row>
  </sheetData>
  <sheetProtection/>
  <autoFilter ref="A3:IH438"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43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0" defaultRowHeight="12.75"/>
  <cols>
    <col min="1" max="1" width="13.125" style="2" bestFit="1" customWidth="1"/>
    <col min="2" max="2" width="4.00390625" style="24" bestFit="1" customWidth="1"/>
    <col min="3" max="3" width="59.375" style="2" bestFit="1" customWidth="1"/>
    <col min="4" max="4" width="16.125" style="119" bestFit="1" customWidth="1"/>
    <col min="5" max="5" width="14.75390625" style="18" bestFit="1" customWidth="1"/>
    <col min="6" max="6" width="15.875" style="18" bestFit="1" customWidth="1"/>
    <col min="7" max="7" width="14.75390625" style="18" bestFit="1" customWidth="1"/>
    <col min="8" max="8" width="14.75390625" style="26" bestFit="1" customWidth="1"/>
    <col min="9" max="9" width="14.75390625" style="18" bestFit="1" customWidth="1"/>
    <col min="10" max="11" width="12.125" style="18" bestFit="1" customWidth="1"/>
    <col min="12" max="12" width="13.25390625" style="18" bestFit="1" customWidth="1"/>
    <col min="13" max="13" width="16.75390625" style="18" bestFit="1" customWidth="1"/>
    <col min="14" max="14" width="15.125" style="18" bestFit="1" customWidth="1"/>
    <col min="15" max="15" width="14.25390625" style="15" bestFit="1" customWidth="1"/>
    <col min="16" max="16" width="15.125" style="20" bestFit="1" customWidth="1"/>
    <col min="17" max="17" width="13.00390625" style="0" bestFit="1" customWidth="1"/>
    <col min="18" max="18" width="9.875" style="0" customWidth="1"/>
    <col min="19" max="33" width="9.125" style="0" customWidth="1"/>
    <col min="34" max="34" width="9.00390625" style="0" customWidth="1"/>
    <col min="35" max="48" width="9.125" style="0" customWidth="1"/>
    <col min="49" max="49" width="5.875" style="0" customWidth="1"/>
    <col min="50" max="61" width="9.125" style="0" customWidth="1"/>
    <col min="62" max="62" width="6.25390625" style="0" customWidth="1"/>
    <col min="63" max="78" width="9.125" style="0" customWidth="1"/>
    <col min="79" max="79" width="4.375" style="0" customWidth="1"/>
    <col min="80" max="97" width="9.125" style="0" customWidth="1"/>
    <col min="98" max="98" width="2.125" style="0" customWidth="1"/>
    <col min="99" max="113" width="9.125" style="0" customWidth="1"/>
    <col min="114" max="114" width="2.75390625" style="0" customWidth="1"/>
    <col min="115" max="132" width="9.125" style="0" customWidth="1"/>
    <col min="133" max="133" width="5.00390625" style="0" customWidth="1"/>
    <col min="134" max="151" width="9.125" style="0" customWidth="1"/>
    <col min="152" max="152" width="8.375" style="0" customWidth="1"/>
    <col min="153" max="168" width="9.125" style="0" customWidth="1"/>
    <col min="169" max="169" width="8.125" style="0" customWidth="1"/>
    <col min="170" max="187" width="9.125" style="0" customWidth="1"/>
    <col min="188" max="188" width="4.00390625" style="0" customWidth="1"/>
    <col min="189" max="206" width="9.125" style="0" customWidth="1"/>
    <col min="207" max="207" width="2.75390625" style="0" customWidth="1"/>
    <col min="208" max="220" width="9.125" style="0" customWidth="1"/>
    <col min="221" max="221" width="6.75390625" style="0" customWidth="1"/>
    <col min="222" max="236" width="9.125" style="0" customWidth="1"/>
    <col min="237" max="237" width="2.75390625" style="0" customWidth="1"/>
    <col min="238" max="240" width="9.125" style="0" customWidth="1"/>
    <col min="241" max="241" width="7.00390625" style="0" customWidth="1"/>
    <col min="242" max="242" width="0" style="0" hidden="1" customWidth="1"/>
    <col min="243" max="16384" width="9.125" style="0" hidden="1" customWidth="1"/>
  </cols>
  <sheetData>
    <row r="1" spans="2:15" ht="15.75">
      <c r="B1" s="108"/>
      <c r="C1" s="109" t="s">
        <v>617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3" spans="1:17" ht="15.75">
      <c r="A3" s="4" t="s">
        <v>16</v>
      </c>
      <c r="B3" s="22"/>
      <c r="C3" s="5" t="s">
        <v>15</v>
      </c>
      <c r="D3" s="120" t="s">
        <v>17</v>
      </c>
      <c r="E3" s="1" t="s">
        <v>0</v>
      </c>
      <c r="F3" s="1" t="s">
        <v>1</v>
      </c>
      <c r="G3" s="1" t="s">
        <v>2</v>
      </c>
      <c r="H3" s="6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6" t="s">
        <v>10</v>
      </c>
      <c r="P3" s="6" t="s">
        <v>11</v>
      </c>
      <c r="Q3" t="s">
        <v>12</v>
      </c>
    </row>
    <row r="4" spans="1:17" ht="15.75">
      <c r="A4" s="7">
        <v>1</v>
      </c>
      <c r="B4" s="54">
        <v>1</v>
      </c>
      <c r="C4" s="8" t="s">
        <v>20</v>
      </c>
      <c r="D4" s="121">
        <v>21602</v>
      </c>
      <c r="E4" s="19"/>
      <c r="F4" s="19"/>
      <c r="G4" s="19"/>
      <c r="H4" s="19"/>
      <c r="I4" s="14"/>
      <c r="J4" s="14"/>
      <c r="K4" s="14"/>
      <c r="L4" s="14"/>
      <c r="M4" s="14"/>
      <c r="N4" s="14"/>
      <c r="O4" s="17"/>
      <c r="P4" s="1"/>
      <c r="Q4">
        <f aca="true" t="shared" si="0" ref="Q4:Q62">SUM(E4:P4)</f>
        <v>0</v>
      </c>
    </row>
    <row r="5" spans="1:17" ht="15.75">
      <c r="A5" s="7">
        <v>4</v>
      </c>
      <c r="B5" s="41">
        <v>2</v>
      </c>
      <c r="C5" s="8" t="s">
        <v>21</v>
      </c>
      <c r="D5" s="122">
        <v>10236</v>
      </c>
      <c r="E5" s="51">
        <v>4178.66</v>
      </c>
      <c r="F5" s="51">
        <v>3663.67</v>
      </c>
      <c r="G5" s="51">
        <v>3833.88</v>
      </c>
      <c r="H5" s="14">
        <v>4166.2</v>
      </c>
      <c r="I5" s="14">
        <v>4232.28</v>
      </c>
      <c r="J5" s="14"/>
      <c r="K5" s="14"/>
      <c r="L5" s="14"/>
      <c r="M5" s="19"/>
      <c r="N5" s="19"/>
      <c r="O5" s="17"/>
      <c r="P5" s="1"/>
      <c r="Q5">
        <f t="shared" si="0"/>
        <v>20074.69</v>
      </c>
    </row>
    <row r="6" spans="1:17" ht="15.75">
      <c r="A6" s="7">
        <v>5</v>
      </c>
      <c r="B6" s="54">
        <v>3</v>
      </c>
      <c r="C6" s="8" t="s">
        <v>22</v>
      </c>
      <c r="D6" s="122">
        <v>21610</v>
      </c>
      <c r="E6" s="51"/>
      <c r="F6" s="51"/>
      <c r="G6" s="52"/>
      <c r="H6" s="14"/>
      <c r="I6" s="14"/>
      <c r="J6" s="14"/>
      <c r="K6" s="14"/>
      <c r="L6" s="14"/>
      <c r="M6" s="14"/>
      <c r="N6" s="14"/>
      <c r="O6" s="17"/>
      <c r="P6" s="1"/>
      <c r="Q6">
        <f t="shared" si="0"/>
        <v>0</v>
      </c>
    </row>
    <row r="7" spans="1:17" ht="15.75">
      <c r="A7" s="7">
        <v>7</v>
      </c>
      <c r="B7" s="54">
        <v>5</v>
      </c>
      <c r="C7" s="8" t="s">
        <v>24</v>
      </c>
      <c r="D7" s="122">
        <v>21606</v>
      </c>
      <c r="E7" s="51"/>
      <c r="F7" s="51"/>
      <c r="G7" s="51"/>
      <c r="H7" s="14"/>
      <c r="I7" s="14"/>
      <c r="J7" s="14"/>
      <c r="K7" s="14"/>
      <c r="L7" s="14"/>
      <c r="M7" s="19"/>
      <c r="N7" s="19"/>
      <c r="O7" s="17"/>
      <c r="P7" s="1"/>
      <c r="Q7">
        <f t="shared" si="0"/>
        <v>0</v>
      </c>
    </row>
    <row r="8" spans="1:17" ht="15.75">
      <c r="A8" s="7">
        <v>10</v>
      </c>
      <c r="B8" s="54">
        <v>6</v>
      </c>
      <c r="C8" s="8" t="s">
        <v>26</v>
      </c>
      <c r="D8" s="122">
        <v>10010</v>
      </c>
      <c r="E8" s="51">
        <v>1444.02</v>
      </c>
      <c r="F8" s="51">
        <v>1444.02</v>
      </c>
      <c r="G8" s="51">
        <v>1555.1</v>
      </c>
      <c r="H8" s="14">
        <v>1555.1</v>
      </c>
      <c r="I8" s="14">
        <v>-5998.24</v>
      </c>
      <c r="J8" s="14"/>
      <c r="K8" s="14"/>
      <c r="L8" s="14"/>
      <c r="M8" s="19"/>
      <c r="N8" s="19"/>
      <c r="O8" s="17"/>
      <c r="P8" s="1"/>
      <c r="Q8">
        <f t="shared" si="0"/>
        <v>0</v>
      </c>
    </row>
    <row r="9" spans="1:17" ht="15.75">
      <c r="A9" s="7">
        <v>9</v>
      </c>
      <c r="B9" s="54">
        <v>7</v>
      </c>
      <c r="C9" s="8" t="s">
        <v>25</v>
      </c>
      <c r="D9" s="122">
        <v>21619</v>
      </c>
      <c r="E9" s="51">
        <v>1777.25</v>
      </c>
      <c r="F9" s="51">
        <v>1777.25</v>
      </c>
      <c r="G9" s="51">
        <v>1777.25</v>
      </c>
      <c r="H9" s="14">
        <v>1777.25</v>
      </c>
      <c r="I9" s="14">
        <v>1777.25</v>
      </c>
      <c r="J9" s="14"/>
      <c r="K9" s="14"/>
      <c r="L9" s="14"/>
      <c r="M9" s="19"/>
      <c r="N9" s="19"/>
      <c r="O9" s="17"/>
      <c r="P9" s="1"/>
      <c r="Q9">
        <f t="shared" si="0"/>
        <v>8886.25</v>
      </c>
    </row>
    <row r="10" spans="1:17" ht="15.75">
      <c r="A10" s="7">
        <v>14</v>
      </c>
      <c r="B10" s="54">
        <v>8</v>
      </c>
      <c r="C10" s="8" t="s">
        <v>27</v>
      </c>
      <c r="D10" s="122">
        <v>11103</v>
      </c>
      <c r="E10" s="51">
        <v>3806.66</v>
      </c>
      <c r="F10" s="51">
        <v>2251.25</v>
      </c>
      <c r="G10" s="51">
        <v>3212.7</v>
      </c>
      <c r="H10" s="14">
        <v>3594.59</v>
      </c>
      <c r="I10" s="14">
        <v>2863.85</v>
      </c>
      <c r="J10" s="19"/>
      <c r="K10" s="19"/>
      <c r="L10" s="27"/>
      <c r="M10" s="19"/>
      <c r="N10" s="19"/>
      <c r="O10" s="27"/>
      <c r="P10" s="1"/>
      <c r="Q10">
        <f t="shared" si="0"/>
        <v>15729.050000000001</v>
      </c>
    </row>
    <row r="11" spans="1:17" ht="15.75">
      <c r="A11" s="7">
        <v>15</v>
      </c>
      <c r="B11" s="54">
        <v>9</v>
      </c>
      <c r="C11" s="8" t="s">
        <v>28</v>
      </c>
      <c r="D11" s="122">
        <v>11101</v>
      </c>
      <c r="E11" s="51">
        <v>14654.98</v>
      </c>
      <c r="F11" s="51">
        <v>16301.15</v>
      </c>
      <c r="G11" s="51">
        <v>14111.52</v>
      </c>
      <c r="H11" s="14">
        <v>21253.559999999998</v>
      </c>
      <c r="I11" s="14">
        <v>19506.59</v>
      </c>
      <c r="J11" s="19"/>
      <c r="K11" s="19"/>
      <c r="L11" s="27"/>
      <c r="M11" s="19"/>
      <c r="N11" s="19"/>
      <c r="O11" s="27"/>
      <c r="P11" s="1"/>
      <c r="Q11">
        <f t="shared" si="0"/>
        <v>85827.79999999999</v>
      </c>
    </row>
    <row r="12" spans="1:17" ht="15.75">
      <c r="A12" s="7">
        <v>16</v>
      </c>
      <c r="B12" s="54">
        <v>10</v>
      </c>
      <c r="C12" s="8" t="s">
        <v>29</v>
      </c>
      <c r="D12" s="122">
        <v>11105</v>
      </c>
      <c r="E12" s="51">
        <v>1162.07</v>
      </c>
      <c r="F12" s="51">
        <v>1086.91</v>
      </c>
      <c r="G12" s="51">
        <v>1220.02</v>
      </c>
      <c r="H12" s="14">
        <v>1412.8</v>
      </c>
      <c r="I12" s="14">
        <v>1227.06</v>
      </c>
      <c r="J12" s="19"/>
      <c r="K12" s="19"/>
      <c r="L12" s="27"/>
      <c r="M12" s="19"/>
      <c r="N12" s="19"/>
      <c r="O12" s="17"/>
      <c r="P12" s="1"/>
      <c r="Q12">
        <f t="shared" si="0"/>
        <v>6108.860000000001</v>
      </c>
    </row>
    <row r="13" spans="1:17" s="118" customFormat="1" ht="15.75">
      <c r="A13" s="7">
        <v>17</v>
      </c>
      <c r="B13" s="61">
        <v>11</v>
      </c>
      <c r="C13" s="62" t="s">
        <v>30</v>
      </c>
      <c r="D13" s="123">
        <v>32008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1"/>
      <c r="Q13" s="118">
        <f t="shared" si="0"/>
        <v>0</v>
      </c>
    </row>
    <row r="14" spans="1:17" ht="15.75">
      <c r="A14" s="7">
        <v>18</v>
      </c>
      <c r="B14" s="54">
        <v>12</v>
      </c>
      <c r="C14" s="8" t="s">
        <v>31</v>
      </c>
      <c r="D14" s="122">
        <v>11113</v>
      </c>
      <c r="E14" s="51">
        <v>58978.58</v>
      </c>
      <c r="F14" s="51">
        <v>56527.44</v>
      </c>
      <c r="G14" s="51">
        <v>59362.07</v>
      </c>
      <c r="H14" s="14">
        <v>58978.57</v>
      </c>
      <c r="I14" s="14">
        <v>59192.31</v>
      </c>
      <c r="J14" s="19"/>
      <c r="K14" s="19"/>
      <c r="L14" s="27"/>
      <c r="M14" s="19"/>
      <c r="N14" s="19"/>
      <c r="O14" s="17"/>
      <c r="P14" s="1"/>
      <c r="Q14">
        <f t="shared" si="0"/>
        <v>293038.97</v>
      </c>
    </row>
    <row r="15" spans="1:17" ht="15.75">
      <c r="A15" s="7">
        <v>19</v>
      </c>
      <c r="B15" s="54">
        <v>13</v>
      </c>
      <c r="C15" s="8" t="s">
        <v>32</v>
      </c>
      <c r="D15" s="122">
        <v>11114</v>
      </c>
      <c r="E15" s="51">
        <v>57448.65</v>
      </c>
      <c r="F15" s="51">
        <v>56571.990000000005</v>
      </c>
      <c r="G15" s="51">
        <v>57778.950000000004</v>
      </c>
      <c r="H15" s="14">
        <v>59491.520000000004</v>
      </c>
      <c r="I15" s="14">
        <v>57337.170000000006</v>
      </c>
      <c r="J15" s="19"/>
      <c r="K15" s="19"/>
      <c r="L15" s="27"/>
      <c r="M15" s="19"/>
      <c r="N15" s="19"/>
      <c r="O15" s="17"/>
      <c r="P15" s="1"/>
      <c r="Q15">
        <f t="shared" si="0"/>
        <v>288628.28</v>
      </c>
    </row>
    <row r="16" spans="1:17" ht="15.75">
      <c r="A16" s="7">
        <v>20</v>
      </c>
      <c r="B16" s="54">
        <v>14</v>
      </c>
      <c r="C16" s="8" t="s">
        <v>33</v>
      </c>
      <c r="D16" s="122">
        <v>11111</v>
      </c>
      <c r="E16" s="51">
        <v>62431.33</v>
      </c>
      <c r="F16" s="51">
        <v>63849.08</v>
      </c>
      <c r="G16" s="51">
        <v>54687.340000000004</v>
      </c>
      <c r="H16" s="14">
        <v>61065.42</v>
      </c>
      <c r="I16" s="14">
        <v>52286.69</v>
      </c>
      <c r="J16" s="19"/>
      <c r="K16" s="19"/>
      <c r="L16" s="27"/>
      <c r="M16" s="19"/>
      <c r="N16" s="19"/>
      <c r="O16" s="17"/>
      <c r="P16" s="1"/>
      <c r="Q16">
        <f t="shared" si="0"/>
        <v>294319.86</v>
      </c>
    </row>
    <row r="17" spans="1:17" ht="15.75">
      <c r="A17" s="7">
        <v>21</v>
      </c>
      <c r="B17" s="54">
        <v>15</v>
      </c>
      <c r="C17" s="8" t="s">
        <v>34</v>
      </c>
      <c r="D17" s="122">
        <v>11112</v>
      </c>
      <c r="E17" s="51">
        <v>61544.13</v>
      </c>
      <c r="F17" s="51">
        <v>59676.119999999995</v>
      </c>
      <c r="G17" s="51">
        <v>61227.57</v>
      </c>
      <c r="H17" s="14">
        <v>60275.46000000001</v>
      </c>
      <c r="I17" s="14">
        <v>59840.380000000005</v>
      </c>
      <c r="J17" s="19"/>
      <c r="K17" s="19"/>
      <c r="L17" s="27"/>
      <c r="M17" s="19"/>
      <c r="N17" s="19"/>
      <c r="O17" s="17"/>
      <c r="P17" s="1"/>
      <c r="Q17">
        <f t="shared" si="0"/>
        <v>302563.66000000003</v>
      </c>
    </row>
    <row r="18" spans="1:17" ht="15.75">
      <c r="A18" s="7">
        <v>23</v>
      </c>
      <c r="B18" s="54">
        <v>16</v>
      </c>
      <c r="C18" s="8" t="s">
        <v>35</v>
      </c>
      <c r="D18" s="122">
        <v>21625</v>
      </c>
      <c r="E18" s="51"/>
      <c r="F18" s="51"/>
      <c r="G18" s="51"/>
      <c r="H18" s="14"/>
      <c r="I18" s="14"/>
      <c r="J18" s="19"/>
      <c r="K18" s="19"/>
      <c r="L18" s="27"/>
      <c r="M18" s="19"/>
      <c r="N18" s="19"/>
      <c r="O18" s="17"/>
      <c r="P18" s="1"/>
      <c r="Q18">
        <f t="shared" si="0"/>
        <v>0</v>
      </c>
    </row>
    <row r="19" spans="1:17" ht="15.75">
      <c r="A19" s="7">
        <v>26</v>
      </c>
      <c r="B19" s="41">
        <v>17</v>
      </c>
      <c r="C19" s="8" t="s">
        <v>36</v>
      </c>
      <c r="D19" s="122">
        <v>12328</v>
      </c>
      <c r="E19" s="51">
        <v>20959.809999999998</v>
      </c>
      <c r="F19" s="51">
        <v>18823.71</v>
      </c>
      <c r="G19" s="51">
        <v>20217.42</v>
      </c>
      <c r="H19" s="14">
        <v>21568.32</v>
      </c>
      <c r="I19" s="19">
        <v>18800.309999999998</v>
      </c>
      <c r="J19" s="19"/>
      <c r="K19" s="19"/>
      <c r="L19" s="19"/>
      <c r="M19" s="19"/>
      <c r="N19" s="19"/>
      <c r="O19" s="17"/>
      <c r="P19" s="1"/>
      <c r="Q19">
        <f t="shared" si="0"/>
        <v>100369.56999999999</v>
      </c>
    </row>
    <row r="20" spans="1:17" ht="15.75">
      <c r="A20" s="7">
        <v>501</v>
      </c>
      <c r="B20" s="54">
        <v>18</v>
      </c>
      <c r="C20" s="8" t="s">
        <v>429</v>
      </c>
      <c r="D20" s="121">
        <v>10036</v>
      </c>
      <c r="E20" s="19">
        <v>2223.3999999999996</v>
      </c>
      <c r="F20" s="19">
        <v>2223.3999999999996</v>
      </c>
      <c r="G20" s="19">
        <v>2223.3999999999996</v>
      </c>
      <c r="H20" s="51">
        <v>2223.3999999999996</v>
      </c>
      <c r="I20" s="51">
        <v>2223.3999999999996</v>
      </c>
      <c r="J20" s="19"/>
      <c r="K20" s="19"/>
      <c r="L20" s="19"/>
      <c r="M20" s="19"/>
      <c r="N20" s="19"/>
      <c r="O20" s="17"/>
      <c r="P20" s="1"/>
      <c r="Q20">
        <f t="shared" si="0"/>
        <v>11116.999999999998</v>
      </c>
    </row>
    <row r="21" spans="1:17" ht="15.75">
      <c r="A21" s="7">
        <v>504</v>
      </c>
      <c r="B21" s="54">
        <v>20</v>
      </c>
      <c r="C21" s="8" t="s">
        <v>431</v>
      </c>
      <c r="D21" s="121">
        <v>10039</v>
      </c>
      <c r="E21" s="19">
        <v>1371.18</v>
      </c>
      <c r="F21" s="19">
        <v>1371.18</v>
      </c>
      <c r="G21" s="19">
        <v>2090.8900000000003</v>
      </c>
      <c r="H21" s="51">
        <v>1937.89</v>
      </c>
      <c r="I21" s="51">
        <v>1937.89</v>
      </c>
      <c r="J21" s="19"/>
      <c r="K21" s="19"/>
      <c r="L21" s="19"/>
      <c r="M21" s="19"/>
      <c r="N21" s="19"/>
      <c r="O21" s="17"/>
      <c r="P21" s="1"/>
      <c r="Q21">
        <f t="shared" si="0"/>
        <v>8709.03</v>
      </c>
    </row>
    <row r="22" spans="1:17" ht="15.75">
      <c r="A22" s="7">
        <v>505</v>
      </c>
      <c r="B22" s="54">
        <v>21</v>
      </c>
      <c r="C22" s="8" t="s">
        <v>432</v>
      </c>
      <c r="D22" s="121">
        <v>10040</v>
      </c>
      <c r="E22" s="19">
        <v>1496.95</v>
      </c>
      <c r="F22" s="19">
        <v>1496.95</v>
      </c>
      <c r="G22" s="19">
        <v>1496.95</v>
      </c>
      <c r="H22" s="51">
        <v>1496.95</v>
      </c>
      <c r="I22" s="51">
        <v>1649.95</v>
      </c>
      <c r="J22" s="19"/>
      <c r="K22" s="19"/>
      <c r="L22" s="19"/>
      <c r="M22" s="19"/>
      <c r="N22" s="19"/>
      <c r="O22" s="17"/>
      <c r="P22" s="1"/>
      <c r="Q22">
        <f t="shared" si="0"/>
        <v>7637.75</v>
      </c>
    </row>
    <row r="23" spans="1:17" ht="15.75">
      <c r="A23" s="7">
        <v>506</v>
      </c>
      <c r="B23" s="55">
        <v>22</v>
      </c>
      <c r="C23" s="31" t="s">
        <v>433</v>
      </c>
      <c r="D23" s="124">
        <v>10041</v>
      </c>
      <c r="E23" s="32">
        <v>242.05</v>
      </c>
      <c r="F23" s="32">
        <v>94.55</v>
      </c>
      <c r="G23" s="32">
        <v>765</v>
      </c>
      <c r="H23" s="53"/>
      <c r="I23" s="53"/>
      <c r="J23" s="32"/>
      <c r="K23" s="32"/>
      <c r="L23" s="32"/>
      <c r="M23" s="32"/>
      <c r="N23" s="32"/>
      <c r="O23" s="33"/>
      <c r="P23" s="1"/>
      <c r="Q23">
        <f t="shared" si="0"/>
        <v>1101.6</v>
      </c>
    </row>
    <row r="24" spans="1:17" s="103" customFormat="1" ht="15.75">
      <c r="A24" s="97">
        <v>27</v>
      </c>
      <c r="B24" s="105">
        <v>26</v>
      </c>
      <c r="C24" s="99" t="s">
        <v>37</v>
      </c>
      <c r="D24" s="125">
        <v>21872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2"/>
      <c r="Q24" s="103">
        <f t="shared" si="0"/>
        <v>0</v>
      </c>
    </row>
    <row r="25" spans="1:17" ht="15.75">
      <c r="A25" s="7">
        <v>28</v>
      </c>
      <c r="B25" s="56">
        <v>27</v>
      </c>
      <c r="C25" s="57" t="s">
        <v>38</v>
      </c>
      <c r="D25" s="126">
        <v>21873</v>
      </c>
      <c r="E25" s="51"/>
      <c r="F25" s="51"/>
      <c r="G25" s="51"/>
      <c r="H25" s="14"/>
      <c r="I25" s="14"/>
      <c r="J25" s="19"/>
      <c r="K25" s="19"/>
      <c r="L25" s="27"/>
      <c r="M25" s="19"/>
      <c r="N25" s="19"/>
      <c r="O25" s="17"/>
      <c r="P25" s="1"/>
      <c r="Q25">
        <f t="shared" si="0"/>
        <v>0</v>
      </c>
    </row>
    <row r="26" spans="1:17" ht="15.75">
      <c r="A26" s="7">
        <v>30</v>
      </c>
      <c r="B26" s="56">
        <v>28</v>
      </c>
      <c r="C26" s="57" t="s">
        <v>39</v>
      </c>
      <c r="D26" s="126">
        <v>21868</v>
      </c>
      <c r="E26" s="51">
        <v>6984.16</v>
      </c>
      <c r="F26" s="51">
        <v>5335.129999999999</v>
      </c>
      <c r="G26" s="51">
        <v>5370.01</v>
      </c>
      <c r="H26" s="14">
        <v>4724.34</v>
      </c>
      <c r="I26" s="14">
        <v>5177.23</v>
      </c>
      <c r="J26" s="19"/>
      <c r="K26" s="19"/>
      <c r="L26" s="27"/>
      <c r="M26" s="19"/>
      <c r="N26" s="19"/>
      <c r="O26" s="17"/>
      <c r="P26" s="1"/>
      <c r="Q26">
        <f t="shared" si="0"/>
        <v>27590.87</v>
      </c>
    </row>
    <row r="27" spans="1:17" ht="15.75">
      <c r="A27" s="7">
        <v>31</v>
      </c>
      <c r="B27" s="54">
        <v>29</v>
      </c>
      <c r="C27" s="8" t="s">
        <v>40</v>
      </c>
      <c r="D27" s="122">
        <v>21869</v>
      </c>
      <c r="E27" s="51">
        <v>10398.45</v>
      </c>
      <c r="F27" s="51">
        <v>9103.81</v>
      </c>
      <c r="G27" s="51">
        <v>11847.119999999999</v>
      </c>
      <c r="H27" s="14">
        <v>11819.58</v>
      </c>
      <c r="I27" s="14">
        <v>12209.73</v>
      </c>
      <c r="J27" s="19"/>
      <c r="K27" s="19"/>
      <c r="L27" s="27"/>
      <c r="M27" s="19"/>
      <c r="N27" s="19"/>
      <c r="O27" s="17"/>
      <c r="P27" s="1"/>
      <c r="Q27">
        <f t="shared" si="0"/>
        <v>55378.69</v>
      </c>
    </row>
    <row r="28" spans="1:17" ht="15.75">
      <c r="A28" s="7">
        <v>32</v>
      </c>
      <c r="B28" s="54">
        <v>30</v>
      </c>
      <c r="C28" s="8" t="s">
        <v>41</v>
      </c>
      <c r="D28" s="122">
        <v>21870</v>
      </c>
      <c r="E28" s="51">
        <v>6471.72</v>
      </c>
      <c r="F28" s="51">
        <v>5758.94</v>
      </c>
      <c r="G28" s="51">
        <v>6174.5</v>
      </c>
      <c r="H28" s="14">
        <v>5448.34</v>
      </c>
      <c r="I28" s="14">
        <v>6833</v>
      </c>
      <c r="J28" s="19"/>
      <c r="K28" s="19"/>
      <c r="L28" s="27"/>
      <c r="M28" s="19"/>
      <c r="N28" s="19"/>
      <c r="O28" s="17"/>
      <c r="P28" s="1"/>
      <c r="Q28">
        <f t="shared" si="0"/>
        <v>30686.5</v>
      </c>
    </row>
    <row r="29" spans="1:17" ht="15.75">
      <c r="A29" s="7">
        <v>33</v>
      </c>
      <c r="B29" s="54">
        <v>31</v>
      </c>
      <c r="C29" s="8" t="s">
        <v>42</v>
      </c>
      <c r="D29" s="122">
        <v>23639</v>
      </c>
      <c r="E29" s="51"/>
      <c r="F29" s="51"/>
      <c r="G29" s="51"/>
      <c r="H29" s="19"/>
      <c r="I29" s="14"/>
      <c r="J29" s="19"/>
      <c r="K29" s="19"/>
      <c r="L29" s="27"/>
      <c r="M29" s="19"/>
      <c r="N29" s="19"/>
      <c r="O29" s="17"/>
      <c r="P29" s="1"/>
      <c r="Q29">
        <f t="shared" si="0"/>
        <v>0</v>
      </c>
    </row>
    <row r="30" spans="1:17" ht="15.75">
      <c r="A30" s="7">
        <v>35</v>
      </c>
      <c r="B30" s="54">
        <v>32</v>
      </c>
      <c r="C30" s="8" t="s">
        <v>43</v>
      </c>
      <c r="D30" s="122">
        <v>11311</v>
      </c>
      <c r="E30" s="51">
        <v>18168.31</v>
      </c>
      <c r="F30" s="51">
        <v>17047.89</v>
      </c>
      <c r="G30" s="51">
        <v>17867.77</v>
      </c>
      <c r="H30" s="14">
        <v>17609.42</v>
      </c>
      <c r="I30" s="14">
        <v>18633.57</v>
      </c>
      <c r="J30" s="19"/>
      <c r="K30" s="19"/>
      <c r="L30" s="27"/>
      <c r="M30" s="19"/>
      <c r="N30" s="19"/>
      <c r="O30" s="17"/>
      <c r="P30" s="1"/>
      <c r="Q30">
        <f t="shared" si="0"/>
        <v>89326.95999999999</v>
      </c>
    </row>
    <row r="31" spans="1:17" ht="15.75">
      <c r="A31" s="7">
        <v>36</v>
      </c>
      <c r="B31" s="54">
        <v>33</v>
      </c>
      <c r="C31" s="8" t="s">
        <v>44</v>
      </c>
      <c r="D31" s="122">
        <v>11313</v>
      </c>
      <c r="E31" s="51">
        <v>25256.41</v>
      </c>
      <c r="F31" s="51">
        <v>25604.55</v>
      </c>
      <c r="G31" s="51">
        <v>21203.67</v>
      </c>
      <c r="H31" s="14">
        <v>25357.629999999997</v>
      </c>
      <c r="I31" s="14">
        <v>24336.49</v>
      </c>
      <c r="J31" s="19"/>
      <c r="K31" s="19"/>
      <c r="L31" s="27"/>
      <c r="M31" s="19"/>
      <c r="N31" s="19"/>
      <c r="O31" s="17"/>
      <c r="P31" s="1"/>
      <c r="Q31">
        <f t="shared" si="0"/>
        <v>121758.75000000001</v>
      </c>
    </row>
    <row r="32" spans="1:17" ht="15.75">
      <c r="A32" s="7">
        <v>37</v>
      </c>
      <c r="B32" s="54">
        <v>34</v>
      </c>
      <c r="C32" s="8" t="s">
        <v>45</v>
      </c>
      <c r="D32" s="122">
        <v>11315</v>
      </c>
      <c r="E32" s="51">
        <v>10762.880000000001</v>
      </c>
      <c r="F32" s="51">
        <v>11778.88</v>
      </c>
      <c r="G32" s="51">
        <v>10993.67</v>
      </c>
      <c r="H32" s="14">
        <v>10750.38</v>
      </c>
      <c r="I32" s="14">
        <v>12890.570000000002</v>
      </c>
      <c r="J32" s="19"/>
      <c r="K32" s="19"/>
      <c r="L32" s="27"/>
      <c r="M32" s="19"/>
      <c r="N32" s="19"/>
      <c r="O32" s="17"/>
      <c r="P32" s="1"/>
      <c r="Q32">
        <f t="shared" si="0"/>
        <v>57176.38</v>
      </c>
    </row>
    <row r="33" spans="1:17" ht="15.75">
      <c r="A33" s="7">
        <v>38</v>
      </c>
      <c r="B33" s="54">
        <v>35</v>
      </c>
      <c r="C33" s="8" t="s">
        <v>46</v>
      </c>
      <c r="D33" s="122">
        <v>11116</v>
      </c>
      <c r="E33" s="51">
        <v>14537.14</v>
      </c>
      <c r="F33" s="51">
        <v>13637.84</v>
      </c>
      <c r="G33" s="51">
        <v>13105.670000000002</v>
      </c>
      <c r="H33" s="14">
        <v>13200.57</v>
      </c>
      <c r="I33" s="14">
        <v>18062.59</v>
      </c>
      <c r="J33" s="19"/>
      <c r="K33" s="19"/>
      <c r="L33" s="27"/>
      <c r="M33" s="19"/>
      <c r="N33" s="19"/>
      <c r="O33" s="17"/>
      <c r="P33" s="1"/>
      <c r="Q33">
        <f t="shared" si="0"/>
        <v>72543.81</v>
      </c>
    </row>
    <row r="34" spans="1:17" ht="15.75">
      <c r="A34" s="7">
        <v>39</v>
      </c>
      <c r="B34" s="54">
        <v>36</v>
      </c>
      <c r="C34" s="8" t="s">
        <v>47</v>
      </c>
      <c r="D34" s="122">
        <v>11317</v>
      </c>
      <c r="E34" s="51">
        <v>8163.01</v>
      </c>
      <c r="F34" s="51">
        <v>6587.280000000001</v>
      </c>
      <c r="G34" s="51">
        <v>7719.1900000000005</v>
      </c>
      <c r="H34" s="14">
        <v>7364.83</v>
      </c>
      <c r="I34" s="14">
        <v>7452.96</v>
      </c>
      <c r="J34" s="19"/>
      <c r="K34" s="19"/>
      <c r="L34" s="27"/>
      <c r="M34" s="19"/>
      <c r="N34" s="19"/>
      <c r="O34" s="17"/>
      <c r="P34" s="1"/>
      <c r="Q34">
        <f t="shared" si="0"/>
        <v>37287.270000000004</v>
      </c>
    </row>
    <row r="35" spans="1:17" ht="15.75">
      <c r="A35" s="7">
        <v>40</v>
      </c>
      <c r="B35" s="54">
        <v>37</v>
      </c>
      <c r="C35" s="8" t="s">
        <v>48</v>
      </c>
      <c r="D35" s="122">
        <v>11319</v>
      </c>
      <c r="E35" s="51">
        <v>7510.38</v>
      </c>
      <c r="F35" s="51">
        <v>6983.54</v>
      </c>
      <c r="G35" s="51">
        <v>6817.69</v>
      </c>
      <c r="H35" s="14">
        <v>7057.59</v>
      </c>
      <c r="I35" s="14">
        <v>6711.82</v>
      </c>
      <c r="J35" s="19"/>
      <c r="K35" s="19"/>
      <c r="L35" s="27"/>
      <c r="M35" s="19"/>
      <c r="N35" s="19"/>
      <c r="O35" s="17"/>
      <c r="P35" s="1"/>
      <c r="Q35">
        <f t="shared" si="0"/>
        <v>35081.020000000004</v>
      </c>
    </row>
    <row r="36" spans="1:17" ht="15.75">
      <c r="A36" s="7">
        <v>41</v>
      </c>
      <c r="B36" s="54">
        <v>38</v>
      </c>
      <c r="C36" s="8" t="s">
        <v>49</v>
      </c>
      <c r="D36" s="122">
        <v>11120</v>
      </c>
      <c r="E36" s="51">
        <v>26617.09</v>
      </c>
      <c r="F36" s="83">
        <v>24658.67</v>
      </c>
      <c r="G36" s="51">
        <v>23122.940000000002</v>
      </c>
      <c r="H36" s="14">
        <v>25535.43</v>
      </c>
      <c r="I36" s="14">
        <v>23781.47</v>
      </c>
      <c r="J36" s="19"/>
      <c r="K36" s="19"/>
      <c r="L36" s="27"/>
      <c r="M36" s="19"/>
      <c r="N36" s="19"/>
      <c r="O36" s="17"/>
      <c r="P36" s="1"/>
      <c r="Q36">
        <f t="shared" si="0"/>
        <v>123715.6</v>
      </c>
    </row>
    <row r="37" spans="1:17" ht="15.75">
      <c r="A37" s="7">
        <v>42</v>
      </c>
      <c r="B37" s="54">
        <v>39</v>
      </c>
      <c r="C37" s="8" t="s">
        <v>50</v>
      </c>
      <c r="D37" s="122">
        <v>11321</v>
      </c>
      <c r="E37" s="51">
        <v>10858.52</v>
      </c>
      <c r="F37" s="51">
        <v>9993.06</v>
      </c>
      <c r="G37" s="51">
        <v>9766.32</v>
      </c>
      <c r="H37" s="14">
        <v>10132.28</v>
      </c>
      <c r="I37" s="14">
        <v>10894.230000000001</v>
      </c>
      <c r="J37" s="19"/>
      <c r="K37" s="19"/>
      <c r="L37" s="27"/>
      <c r="M37" s="19"/>
      <c r="N37" s="19"/>
      <c r="O37" s="17"/>
      <c r="P37" s="1"/>
      <c r="Q37">
        <f t="shared" si="0"/>
        <v>51644.41</v>
      </c>
    </row>
    <row r="38" spans="1:17" ht="15.75">
      <c r="A38" s="7">
        <v>43</v>
      </c>
      <c r="B38" s="54">
        <v>40</v>
      </c>
      <c r="C38" s="8" t="s">
        <v>51</v>
      </c>
      <c r="D38" s="122">
        <v>11122</v>
      </c>
      <c r="E38" s="51">
        <v>21364.010000000002</v>
      </c>
      <c r="F38" s="51">
        <v>18509.579999999998</v>
      </c>
      <c r="G38" s="51">
        <v>18545.160000000003</v>
      </c>
      <c r="H38" s="14">
        <v>20258.76</v>
      </c>
      <c r="I38" s="14">
        <v>18200.92</v>
      </c>
      <c r="J38" s="19"/>
      <c r="K38" s="19"/>
      <c r="L38" s="27"/>
      <c r="M38" s="19"/>
      <c r="N38" s="19"/>
      <c r="O38" s="17"/>
      <c r="P38" s="1"/>
      <c r="Q38">
        <f t="shared" si="0"/>
        <v>96878.43</v>
      </c>
    </row>
    <row r="39" spans="1:17" ht="15.75">
      <c r="A39" s="7">
        <v>44</v>
      </c>
      <c r="B39" s="54">
        <v>41</v>
      </c>
      <c r="C39" s="8" t="s">
        <v>52</v>
      </c>
      <c r="D39" s="122">
        <v>11323</v>
      </c>
      <c r="E39" s="51">
        <v>10514.1</v>
      </c>
      <c r="F39" s="51">
        <v>8983.25</v>
      </c>
      <c r="G39" s="51">
        <v>10240.62</v>
      </c>
      <c r="H39" s="14">
        <v>10490.29</v>
      </c>
      <c r="I39" s="14">
        <v>11347.1</v>
      </c>
      <c r="J39" s="19"/>
      <c r="K39" s="19"/>
      <c r="L39" s="19"/>
      <c r="M39" s="19"/>
      <c r="N39" s="19"/>
      <c r="O39" s="17"/>
      <c r="P39" s="1"/>
      <c r="Q39">
        <f t="shared" si="0"/>
        <v>51575.36</v>
      </c>
    </row>
    <row r="40" spans="1:17" ht="15.75">
      <c r="A40" s="7">
        <v>45</v>
      </c>
      <c r="B40" s="54">
        <v>42</v>
      </c>
      <c r="C40" s="8" t="s">
        <v>53</v>
      </c>
      <c r="D40" s="122">
        <v>11325</v>
      </c>
      <c r="E40" s="51">
        <v>9930.93</v>
      </c>
      <c r="F40" s="51">
        <v>7905.82</v>
      </c>
      <c r="G40" s="51">
        <v>8348.91</v>
      </c>
      <c r="H40" s="14">
        <v>8786.17</v>
      </c>
      <c r="I40" s="14">
        <v>8947.43</v>
      </c>
      <c r="J40" s="19"/>
      <c r="K40" s="19"/>
      <c r="L40" s="19"/>
      <c r="M40" s="19"/>
      <c r="N40" s="19"/>
      <c r="O40" s="17"/>
      <c r="P40" s="1"/>
      <c r="Q40">
        <f t="shared" si="0"/>
        <v>43919.26</v>
      </c>
    </row>
    <row r="41" spans="1:17" ht="15.75">
      <c r="A41" s="7">
        <v>46</v>
      </c>
      <c r="B41" s="54">
        <v>43</v>
      </c>
      <c r="C41" s="8" t="s">
        <v>54</v>
      </c>
      <c r="D41" s="122">
        <v>11327</v>
      </c>
      <c r="E41" s="51">
        <v>8881.19</v>
      </c>
      <c r="F41" s="51">
        <v>9419.66</v>
      </c>
      <c r="G41" s="51">
        <v>7474.07</v>
      </c>
      <c r="H41" s="14">
        <v>8470.71</v>
      </c>
      <c r="I41" s="14">
        <v>7440.71</v>
      </c>
      <c r="J41" s="19"/>
      <c r="K41" s="19"/>
      <c r="L41" s="19"/>
      <c r="M41" s="19"/>
      <c r="N41" s="19"/>
      <c r="O41" s="17"/>
      <c r="P41" s="1"/>
      <c r="Q41">
        <f t="shared" si="0"/>
        <v>41686.34</v>
      </c>
    </row>
    <row r="42" spans="1:17" ht="15.75">
      <c r="A42" s="7">
        <v>47</v>
      </c>
      <c r="B42" s="54">
        <v>44</v>
      </c>
      <c r="C42" s="8" t="s">
        <v>55</v>
      </c>
      <c r="D42" s="122">
        <v>11128</v>
      </c>
      <c r="E42" s="51">
        <v>3475.86</v>
      </c>
      <c r="F42" s="51">
        <v>3180.2</v>
      </c>
      <c r="G42" s="51">
        <v>2391.39</v>
      </c>
      <c r="H42" s="14">
        <v>3068.2599999999998</v>
      </c>
      <c r="I42" s="14">
        <v>2123.94</v>
      </c>
      <c r="J42" s="19"/>
      <c r="K42" s="19"/>
      <c r="L42" s="19"/>
      <c r="M42" s="19"/>
      <c r="N42" s="19"/>
      <c r="O42" s="17"/>
      <c r="P42" s="1"/>
      <c r="Q42">
        <f t="shared" si="0"/>
        <v>14239.65</v>
      </c>
    </row>
    <row r="43" spans="1:17" ht="15.75">
      <c r="A43" s="7">
        <v>48</v>
      </c>
      <c r="B43" s="54">
        <v>45</v>
      </c>
      <c r="C43" s="8" t="s">
        <v>56</v>
      </c>
      <c r="D43" s="122">
        <v>11329</v>
      </c>
      <c r="E43" s="51">
        <v>9182.15</v>
      </c>
      <c r="F43" s="51">
        <v>9732.63</v>
      </c>
      <c r="G43" s="51">
        <v>8767.21</v>
      </c>
      <c r="H43" s="14">
        <v>11803.039999999999</v>
      </c>
      <c r="I43" s="14">
        <v>9601.380000000001</v>
      </c>
      <c r="J43" s="19"/>
      <c r="K43" s="19"/>
      <c r="L43" s="19"/>
      <c r="M43" s="19"/>
      <c r="N43" s="19"/>
      <c r="O43" s="17"/>
      <c r="P43" s="1"/>
      <c r="Q43">
        <f t="shared" si="0"/>
        <v>49086.41</v>
      </c>
    </row>
    <row r="44" spans="1:17" ht="15.75">
      <c r="A44" s="7">
        <v>49</v>
      </c>
      <c r="B44" s="54">
        <v>46</v>
      </c>
      <c r="C44" s="8" t="s">
        <v>57</v>
      </c>
      <c r="D44" s="122">
        <v>11203</v>
      </c>
      <c r="E44" s="51">
        <v>19279.05</v>
      </c>
      <c r="F44" s="51">
        <v>18493.14</v>
      </c>
      <c r="G44" s="51">
        <v>16989.140000000003</v>
      </c>
      <c r="H44" s="14">
        <v>18157.75</v>
      </c>
      <c r="I44" s="14">
        <v>14979.130000000001</v>
      </c>
      <c r="J44" s="19"/>
      <c r="K44" s="19"/>
      <c r="L44" s="19"/>
      <c r="M44" s="19"/>
      <c r="N44" s="19"/>
      <c r="O44" s="17"/>
      <c r="P44" s="1"/>
      <c r="Q44">
        <f t="shared" si="0"/>
        <v>87898.21</v>
      </c>
    </row>
    <row r="45" spans="1:17" ht="15.75">
      <c r="A45" s="7">
        <v>50</v>
      </c>
      <c r="B45" s="54">
        <v>47</v>
      </c>
      <c r="C45" s="8" t="s">
        <v>58</v>
      </c>
      <c r="D45" s="122">
        <v>11130</v>
      </c>
      <c r="E45" s="51">
        <v>1865.47</v>
      </c>
      <c r="F45" s="51">
        <v>1958.4</v>
      </c>
      <c r="G45" s="51">
        <v>1774.8</v>
      </c>
      <c r="H45" s="14">
        <v>2111.4</v>
      </c>
      <c r="I45" s="14">
        <v>1927.8</v>
      </c>
      <c r="J45" s="19"/>
      <c r="K45" s="19"/>
      <c r="L45" s="19"/>
      <c r="M45" s="19"/>
      <c r="N45" s="19"/>
      <c r="O45" s="17"/>
      <c r="P45" s="1"/>
      <c r="Q45">
        <f t="shared" si="0"/>
        <v>9637.869999999999</v>
      </c>
    </row>
    <row r="46" spans="1:17" ht="15.75">
      <c r="A46" s="7">
        <v>51</v>
      </c>
      <c r="B46" s="54">
        <v>48</v>
      </c>
      <c r="C46" s="8" t="s">
        <v>59</v>
      </c>
      <c r="D46" s="122">
        <v>11132</v>
      </c>
      <c r="E46" s="51">
        <v>2789.19</v>
      </c>
      <c r="F46" s="51">
        <v>2819.19</v>
      </c>
      <c r="G46" s="51">
        <v>2011.0300000000002</v>
      </c>
      <c r="H46" s="14">
        <v>4362.06</v>
      </c>
      <c r="I46" s="14">
        <v>2312.15</v>
      </c>
      <c r="J46" s="19"/>
      <c r="K46" s="19"/>
      <c r="L46" s="19"/>
      <c r="M46" s="19"/>
      <c r="N46" s="19"/>
      <c r="O46" s="17"/>
      <c r="P46" s="1"/>
      <c r="Q46">
        <f t="shared" si="0"/>
        <v>14293.62</v>
      </c>
    </row>
    <row r="47" spans="1:17" ht="15.75">
      <c r="A47" s="7">
        <v>52</v>
      </c>
      <c r="B47" s="54">
        <v>49</v>
      </c>
      <c r="C47" s="8" t="s">
        <v>60</v>
      </c>
      <c r="D47" s="122">
        <v>11333</v>
      </c>
      <c r="E47" s="51">
        <v>20418.86</v>
      </c>
      <c r="F47" s="51">
        <v>20619.21</v>
      </c>
      <c r="G47" s="51">
        <v>18535.96</v>
      </c>
      <c r="H47" s="14">
        <v>19953.96</v>
      </c>
      <c r="I47" s="14">
        <v>19991.9</v>
      </c>
      <c r="J47" s="19"/>
      <c r="K47" s="19"/>
      <c r="L47" s="19"/>
      <c r="M47" s="19"/>
      <c r="N47" s="19"/>
      <c r="O47" s="17"/>
      <c r="P47" s="1"/>
      <c r="Q47">
        <f t="shared" si="0"/>
        <v>99519.88999999998</v>
      </c>
    </row>
    <row r="48" spans="1:17" ht="15.75">
      <c r="A48" s="7">
        <v>54</v>
      </c>
      <c r="B48" s="54">
        <v>50</v>
      </c>
      <c r="C48" s="8" t="s">
        <v>61</v>
      </c>
      <c r="D48" s="122">
        <v>11335</v>
      </c>
      <c r="E48" s="51">
        <v>8650.970000000001</v>
      </c>
      <c r="F48" s="51">
        <v>7668.98</v>
      </c>
      <c r="G48" s="51">
        <v>7939.790000000001</v>
      </c>
      <c r="H48" s="14">
        <v>7822.91</v>
      </c>
      <c r="I48" s="14">
        <v>6580.549999999999</v>
      </c>
      <c r="J48" s="19"/>
      <c r="K48" s="19"/>
      <c r="L48" s="19"/>
      <c r="M48" s="19"/>
      <c r="N48" s="19"/>
      <c r="O48" s="17"/>
      <c r="P48" s="1"/>
      <c r="Q48">
        <f t="shared" si="0"/>
        <v>38663.2</v>
      </c>
    </row>
    <row r="49" spans="1:17" ht="15.75">
      <c r="A49" s="7">
        <v>55</v>
      </c>
      <c r="B49" s="54">
        <v>51</v>
      </c>
      <c r="C49" s="8" t="s">
        <v>62</v>
      </c>
      <c r="D49" s="122">
        <v>11136</v>
      </c>
      <c r="E49" s="51">
        <v>14120.960000000001</v>
      </c>
      <c r="F49" s="51">
        <v>13491.92</v>
      </c>
      <c r="G49" s="51">
        <v>13381.72</v>
      </c>
      <c r="H49" s="14">
        <v>13540.54</v>
      </c>
      <c r="I49" s="14">
        <v>12894.87</v>
      </c>
      <c r="J49" s="19"/>
      <c r="K49" s="19"/>
      <c r="L49" s="19"/>
      <c r="M49" s="19"/>
      <c r="N49" s="19"/>
      <c r="O49" s="17"/>
      <c r="P49" s="1"/>
      <c r="Q49">
        <f t="shared" si="0"/>
        <v>67430.01</v>
      </c>
    </row>
    <row r="50" spans="1:17" ht="15.75">
      <c r="A50" s="7">
        <v>56</v>
      </c>
      <c r="B50" s="54">
        <v>52</v>
      </c>
      <c r="C50" s="8" t="s">
        <v>63</v>
      </c>
      <c r="D50" s="122">
        <v>11467</v>
      </c>
      <c r="E50" s="51">
        <v>3477.4</v>
      </c>
      <c r="F50" s="51">
        <v>3477.4</v>
      </c>
      <c r="G50" s="51">
        <v>3980.3199999999997</v>
      </c>
      <c r="H50" s="14">
        <v>3602.5499999999997</v>
      </c>
      <c r="I50" s="14">
        <v>3383.15</v>
      </c>
      <c r="J50" s="19"/>
      <c r="K50" s="19"/>
      <c r="L50" s="19"/>
      <c r="M50" s="19"/>
      <c r="N50" s="19"/>
      <c r="O50" s="17"/>
      <c r="P50" s="1"/>
      <c r="Q50">
        <f t="shared" si="0"/>
        <v>17920.82</v>
      </c>
    </row>
    <row r="51" spans="1:17" ht="15.75">
      <c r="A51" s="7">
        <v>57</v>
      </c>
      <c r="B51" s="54">
        <v>53</v>
      </c>
      <c r="C51" s="8" t="s">
        <v>64</v>
      </c>
      <c r="D51" s="122">
        <v>11138</v>
      </c>
      <c r="E51" s="51">
        <v>1105.87</v>
      </c>
      <c r="F51" s="51">
        <v>1706.26</v>
      </c>
      <c r="G51" s="51">
        <v>1637.41</v>
      </c>
      <c r="H51" s="14">
        <v>1724.01</v>
      </c>
      <c r="I51" s="14">
        <v>1504.3</v>
      </c>
      <c r="J51" s="19"/>
      <c r="K51" s="19"/>
      <c r="L51" s="19"/>
      <c r="M51" s="19"/>
      <c r="N51" s="19"/>
      <c r="O51" s="17"/>
      <c r="P51" s="1"/>
      <c r="Q51">
        <f t="shared" si="0"/>
        <v>7677.85</v>
      </c>
    </row>
    <row r="52" spans="1:17" ht="15.75">
      <c r="A52" s="7">
        <v>58</v>
      </c>
      <c r="B52" s="54">
        <v>54</v>
      </c>
      <c r="C52" s="8" t="s">
        <v>65</v>
      </c>
      <c r="D52" s="122">
        <v>11469</v>
      </c>
      <c r="E52" s="51">
        <v>1649.34</v>
      </c>
      <c r="F52" s="51">
        <v>1649.34</v>
      </c>
      <c r="G52" s="51">
        <v>1649.34</v>
      </c>
      <c r="H52" s="14">
        <v>1588.14</v>
      </c>
      <c r="I52" s="14">
        <v>1649.34</v>
      </c>
      <c r="J52" s="19"/>
      <c r="K52" s="19"/>
      <c r="L52" s="19"/>
      <c r="M52" s="19"/>
      <c r="N52" s="19"/>
      <c r="O52" s="17"/>
      <c r="P52" s="1"/>
      <c r="Q52">
        <f t="shared" si="0"/>
        <v>8185.5</v>
      </c>
    </row>
    <row r="53" spans="1:17" ht="15.75">
      <c r="A53" s="7">
        <v>60</v>
      </c>
      <c r="B53" s="54">
        <v>55</v>
      </c>
      <c r="C53" s="8" t="s">
        <v>67</v>
      </c>
      <c r="D53" s="122">
        <v>11102</v>
      </c>
      <c r="E53" s="51">
        <v>5549.5599999999995</v>
      </c>
      <c r="F53" s="51">
        <v>4361.1</v>
      </c>
      <c r="G53" s="51">
        <v>5525.110000000001</v>
      </c>
      <c r="H53" s="14">
        <v>6136.52</v>
      </c>
      <c r="I53" s="14">
        <v>5645.1</v>
      </c>
      <c r="J53" s="19"/>
      <c r="K53" s="19"/>
      <c r="L53" s="19"/>
      <c r="M53" s="19"/>
      <c r="N53" s="19"/>
      <c r="O53" s="17"/>
      <c r="P53" s="1"/>
      <c r="Q53">
        <f t="shared" si="0"/>
        <v>27217.39</v>
      </c>
    </row>
    <row r="54" spans="1:17" ht="15.75">
      <c r="A54" s="7">
        <v>59</v>
      </c>
      <c r="B54" s="54">
        <v>56</v>
      </c>
      <c r="C54" s="8" t="s">
        <v>66</v>
      </c>
      <c r="D54" s="122">
        <v>11140</v>
      </c>
      <c r="E54" s="51">
        <v>3308.79</v>
      </c>
      <c r="F54" s="51">
        <v>3250.03</v>
      </c>
      <c r="G54" s="51">
        <v>2998.5</v>
      </c>
      <c r="H54" s="14">
        <v>2992.69</v>
      </c>
      <c r="I54" s="14">
        <v>3665.28</v>
      </c>
      <c r="J54" s="19"/>
      <c r="K54" s="19"/>
      <c r="L54" s="19"/>
      <c r="M54" s="19"/>
      <c r="N54" s="19"/>
      <c r="O54" s="17"/>
      <c r="P54" s="1"/>
      <c r="Q54">
        <f t="shared" si="0"/>
        <v>16215.29</v>
      </c>
    </row>
    <row r="55" spans="1:17" ht="15.75">
      <c r="A55" s="7">
        <v>61</v>
      </c>
      <c r="B55" s="54">
        <v>57</v>
      </c>
      <c r="C55" s="8" t="s">
        <v>68</v>
      </c>
      <c r="D55" s="122">
        <v>11142</v>
      </c>
      <c r="E55" s="51">
        <v>2483.62</v>
      </c>
      <c r="F55" s="51">
        <v>2136.5</v>
      </c>
      <c r="G55" s="51">
        <v>1965.75</v>
      </c>
      <c r="H55" s="14">
        <v>3403.65</v>
      </c>
      <c r="I55" s="14">
        <v>3866.31</v>
      </c>
      <c r="J55" s="19"/>
      <c r="K55" s="19"/>
      <c r="L55" s="19"/>
      <c r="M55" s="19"/>
      <c r="N55" s="19"/>
      <c r="O55" s="17"/>
      <c r="P55" s="1"/>
      <c r="Q55">
        <f t="shared" si="0"/>
        <v>13855.83</v>
      </c>
    </row>
    <row r="56" spans="1:17" ht="15.75">
      <c r="A56" s="7">
        <v>62</v>
      </c>
      <c r="B56" s="54">
        <v>58</v>
      </c>
      <c r="C56" s="8" t="s">
        <v>69</v>
      </c>
      <c r="D56" s="122">
        <v>11473</v>
      </c>
      <c r="E56" s="51">
        <v>715.43</v>
      </c>
      <c r="F56" s="51">
        <v>654.23</v>
      </c>
      <c r="G56" s="51">
        <v>654.23</v>
      </c>
      <c r="H56" s="14">
        <v>654.23</v>
      </c>
      <c r="I56" s="14">
        <v>623.63</v>
      </c>
      <c r="J56" s="19"/>
      <c r="K56" s="19"/>
      <c r="L56" s="19"/>
      <c r="M56" s="19"/>
      <c r="N56" s="19"/>
      <c r="O56" s="17"/>
      <c r="P56" s="1"/>
      <c r="Q56">
        <f t="shared" si="0"/>
        <v>3301.75</v>
      </c>
    </row>
    <row r="57" spans="1:17" ht="15.75">
      <c r="A57" s="7">
        <v>63</v>
      </c>
      <c r="B57" s="54">
        <v>59</v>
      </c>
      <c r="C57" s="8" t="s">
        <v>70</v>
      </c>
      <c r="D57" s="122">
        <v>11475</v>
      </c>
      <c r="E57" s="51">
        <v>1040.21</v>
      </c>
      <c r="F57" s="51">
        <v>2525.42</v>
      </c>
      <c r="G57" s="83">
        <v>2456.57</v>
      </c>
      <c r="H57" s="14">
        <v>2205.34</v>
      </c>
      <c r="I57" s="14">
        <v>3531.85</v>
      </c>
      <c r="J57" s="19"/>
      <c r="K57" s="19"/>
      <c r="L57" s="19"/>
      <c r="M57" s="19"/>
      <c r="N57" s="19"/>
      <c r="O57" s="17"/>
      <c r="P57" s="1"/>
      <c r="Q57">
        <f t="shared" si="0"/>
        <v>11759.390000000001</v>
      </c>
    </row>
    <row r="58" spans="1:17" ht="15.75">
      <c r="A58" s="7">
        <v>64</v>
      </c>
      <c r="B58" s="54">
        <v>60</v>
      </c>
      <c r="C58" s="8" t="s">
        <v>71</v>
      </c>
      <c r="D58" s="122">
        <v>11146</v>
      </c>
      <c r="E58" s="51">
        <v>8404.02</v>
      </c>
      <c r="F58" s="51">
        <v>7109.0199999999995</v>
      </c>
      <c r="G58" s="51">
        <v>7869.44</v>
      </c>
      <c r="H58" s="14">
        <v>6557.610000000001</v>
      </c>
      <c r="I58" s="14">
        <v>7806.68</v>
      </c>
      <c r="J58" s="19"/>
      <c r="K58" s="19"/>
      <c r="L58" s="19"/>
      <c r="M58" s="19"/>
      <c r="N58" s="19"/>
      <c r="O58" s="17"/>
      <c r="P58" s="1"/>
      <c r="Q58">
        <f t="shared" si="0"/>
        <v>37746.770000000004</v>
      </c>
    </row>
    <row r="59" spans="1:17" ht="15.75">
      <c r="A59" s="7">
        <v>65</v>
      </c>
      <c r="B59" s="54">
        <v>61</v>
      </c>
      <c r="C59" s="8" t="s">
        <v>72</v>
      </c>
      <c r="D59" s="122">
        <v>11148</v>
      </c>
      <c r="E59" s="51">
        <v>7276.049999999999</v>
      </c>
      <c r="F59" s="51">
        <v>7584.52</v>
      </c>
      <c r="G59" s="51">
        <v>9128.89</v>
      </c>
      <c r="H59" s="14">
        <v>9848.91</v>
      </c>
      <c r="I59" s="14">
        <v>10195.93</v>
      </c>
      <c r="J59" s="19"/>
      <c r="K59" s="19"/>
      <c r="L59" s="19"/>
      <c r="M59" s="19"/>
      <c r="N59" s="19"/>
      <c r="O59" s="17"/>
      <c r="P59" s="1"/>
      <c r="Q59">
        <f t="shared" si="0"/>
        <v>44034.299999999996</v>
      </c>
    </row>
    <row r="60" spans="1:17" ht="15.75">
      <c r="A60" s="7">
        <v>66</v>
      </c>
      <c r="B60" s="54">
        <v>62</v>
      </c>
      <c r="C60" s="8" t="s">
        <v>73</v>
      </c>
      <c r="D60" s="122">
        <v>11109</v>
      </c>
      <c r="E60" s="51">
        <v>17158.04</v>
      </c>
      <c r="F60" s="51">
        <v>16206.59</v>
      </c>
      <c r="G60" s="51">
        <v>17397.05</v>
      </c>
      <c r="H60" s="14">
        <v>18908.07</v>
      </c>
      <c r="I60" s="14">
        <v>18845.609999999997</v>
      </c>
      <c r="J60" s="19"/>
      <c r="K60" s="19"/>
      <c r="L60" s="19"/>
      <c r="M60" s="19"/>
      <c r="N60" s="19"/>
      <c r="O60" s="17"/>
      <c r="P60" s="1"/>
      <c r="Q60">
        <f t="shared" si="0"/>
        <v>88515.36</v>
      </c>
    </row>
    <row r="61" spans="1:17" ht="15.75">
      <c r="A61" s="7">
        <v>67</v>
      </c>
      <c r="B61" s="54">
        <v>63</v>
      </c>
      <c r="C61" s="8" t="s">
        <v>74</v>
      </c>
      <c r="D61" s="122">
        <v>11149</v>
      </c>
      <c r="E61" s="51">
        <v>17515.13</v>
      </c>
      <c r="F61" s="51">
        <v>16254.76</v>
      </c>
      <c r="G61" s="51">
        <v>17546.35</v>
      </c>
      <c r="H61" s="14">
        <v>16566.66</v>
      </c>
      <c r="I61" s="14">
        <v>16357.85</v>
      </c>
      <c r="J61" s="19"/>
      <c r="K61" s="19"/>
      <c r="L61" s="19"/>
      <c r="M61" s="19"/>
      <c r="N61" s="19"/>
      <c r="O61" s="17"/>
      <c r="P61" s="1"/>
      <c r="Q61">
        <f t="shared" si="0"/>
        <v>84240.75</v>
      </c>
    </row>
    <row r="62" spans="1:17" ht="15.75">
      <c r="A62" s="7">
        <v>68</v>
      </c>
      <c r="B62" s="54">
        <v>64</v>
      </c>
      <c r="C62" s="8" t="s">
        <v>75</v>
      </c>
      <c r="D62" s="122">
        <v>11152</v>
      </c>
      <c r="E62" s="51">
        <v>11108.689999999999</v>
      </c>
      <c r="F62" s="51">
        <v>12276.130000000001</v>
      </c>
      <c r="G62" s="51">
        <v>12419.34</v>
      </c>
      <c r="H62" s="14">
        <v>14172.990000000002</v>
      </c>
      <c r="I62" s="14">
        <v>11810.079999999998</v>
      </c>
      <c r="J62" s="19"/>
      <c r="K62" s="19"/>
      <c r="L62" s="19"/>
      <c r="M62" s="19"/>
      <c r="N62" s="19"/>
      <c r="O62" s="17"/>
      <c r="P62" s="1"/>
      <c r="Q62">
        <f t="shared" si="0"/>
        <v>61787.23000000001</v>
      </c>
    </row>
    <row r="63" spans="1:17" ht="15.75">
      <c r="A63" s="7">
        <v>69</v>
      </c>
      <c r="B63" s="79">
        <v>65</v>
      </c>
      <c r="C63" s="8" t="s">
        <v>76</v>
      </c>
      <c r="D63" s="122">
        <v>11154</v>
      </c>
      <c r="E63" s="51">
        <v>26128.71</v>
      </c>
      <c r="F63" s="51">
        <v>27866.02</v>
      </c>
      <c r="G63" s="51">
        <v>21499.23</v>
      </c>
      <c r="H63" s="14">
        <v>26213.37</v>
      </c>
      <c r="I63" s="14">
        <v>26891.09</v>
      </c>
      <c r="J63" s="19"/>
      <c r="K63" s="19"/>
      <c r="L63" s="19"/>
      <c r="M63" s="19"/>
      <c r="N63" s="19"/>
      <c r="O63" s="17"/>
      <c r="P63" s="1"/>
      <c r="Q63">
        <f aca="true" t="shared" si="1" ref="Q63:Q123">SUM(E63:P63)</f>
        <v>128598.41999999998</v>
      </c>
    </row>
    <row r="64" spans="1:17" ht="15.75">
      <c r="A64" s="7">
        <v>70</v>
      </c>
      <c r="B64" s="54">
        <v>66</v>
      </c>
      <c r="C64" s="8" t="s">
        <v>77</v>
      </c>
      <c r="D64" s="122">
        <v>11157</v>
      </c>
      <c r="E64" s="51">
        <v>23176.84</v>
      </c>
      <c r="F64" s="51">
        <v>18818.69</v>
      </c>
      <c r="G64" s="51">
        <v>21793.62</v>
      </c>
      <c r="H64" s="14">
        <v>19827.24</v>
      </c>
      <c r="I64" s="14">
        <v>20504.46</v>
      </c>
      <c r="J64" s="19"/>
      <c r="K64" s="19"/>
      <c r="L64" s="19"/>
      <c r="M64" s="19"/>
      <c r="N64" s="19"/>
      <c r="O64" s="17"/>
      <c r="P64" s="1"/>
      <c r="Q64">
        <f t="shared" si="1"/>
        <v>104120.85</v>
      </c>
    </row>
    <row r="65" spans="1:17" ht="15.75">
      <c r="A65" s="7">
        <v>71</v>
      </c>
      <c r="B65" s="54">
        <v>67</v>
      </c>
      <c r="C65" s="8" t="s">
        <v>78</v>
      </c>
      <c r="D65" s="122">
        <v>11107</v>
      </c>
      <c r="E65" s="51">
        <v>12541.73</v>
      </c>
      <c r="F65" s="51">
        <v>12658.94</v>
      </c>
      <c r="G65" s="51">
        <v>12516.32</v>
      </c>
      <c r="H65" s="14">
        <v>11871.91</v>
      </c>
      <c r="I65" s="14">
        <v>11871.91</v>
      </c>
      <c r="J65" s="19"/>
      <c r="K65" s="19"/>
      <c r="L65" s="19"/>
      <c r="M65" s="19"/>
      <c r="N65" s="19"/>
      <c r="O65" s="17"/>
      <c r="P65" s="1"/>
      <c r="Q65">
        <f t="shared" si="1"/>
        <v>61460.81</v>
      </c>
    </row>
    <row r="66" spans="1:17" ht="15.75">
      <c r="A66" s="7">
        <v>72</v>
      </c>
      <c r="B66" s="55">
        <v>68</v>
      </c>
      <c r="C66" s="8" t="s">
        <v>79</v>
      </c>
      <c r="D66" s="122">
        <v>11160</v>
      </c>
      <c r="E66" s="51">
        <v>29654.08</v>
      </c>
      <c r="F66" s="51">
        <v>25903.440000000002</v>
      </c>
      <c r="G66" s="51">
        <v>31479.49</v>
      </c>
      <c r="H66" s="14">
        <v>25541.26</v>
      </c>
      <c r="I66" s="14">
        <v>27089.62</v>
      </c>
      <c r="J66" s="19"/>
      <c r="K66" s="19"/>
      <c r="L66" s="19"/>
      <c r="M66" s="19"/>
      <c r="N66" s="19"/>
      <c r="O66" s="17"/>
      <c r="P66" s="1"/>
      <c r="Q66">
        <f t="shared" si="1"/>
        <v>139667.89</v>
      </c>
    </row>
    <row r="67" spans="1:17" ht="15.75">
      <c r="A67" s="7">
        <v>73</v>
      </c>
      <c r="B67" s="55">
        <v>69</v>
      </c>
      <c r="C67" s="8" t="s">
        <v>80</v>
      </c>
      <c r="D67" s="122">
        <v>11108</v>
      </c>
      <c r="E67" s="51">
        <v>15512.16</v>
      </c>
      <c r="F67" s="51">
        <v>13327.86</v>
      </c>
      <c r="G67" s="51">
        <v>14445.05</v>
      </c>
      <c r="H67" s="14">
        <v>16078.179999999998</v>
      </c>
      <c r="I67" s="14">
        <v>17468.02</v>
      </c>
      <c r="J67" s="19"/>
      <c r="K67" s="19"/>
      <c r="L67" s="19"/>
      <c r="M67" s="19"/>
      <c r="N67" s="19"/>
      <c r="O67" s="17"/>
      <c r="P67" s="1"/>
      <c r="Q67">
        <f t="shared" si="1"/>
        <v>76831.27</v>
      </c>
    </row>
    <row r="68" spans="1:17" ht="15.75">
      <c r="A68" s="7">
        <v>74</v>
      </c>
      <c r="B68" s="54">
        <v>70</v>
      </c>
      <c r="C68" s="8" t="s">
        <v>81</v>
      </c>
      <c r="D68" s="122">
        <v>11309</v>
      </c>
      <c r="E68" s="51">
        <v>16747.15</v>
      </c>
      <c r="F68" s="51">
        <v>18194.14</v>
      </c>
      <c r="G68" s="51">
        <v>17241.58</v>
      </c>
      <c r="H68" s="14">
        <v>16496.2</v>
      </c>
      <c r="I68" s="14">
        <v>16167.52</v>
      </c>
      <c r="J68" s="19"/>
      <c r="K68" s="19"/>
      <c r="L68" s="19"/>
      <c r="M68" s="19"/>
      <c r="N68" s="19"/>
      <c r="O68" s="17"/>
      <c r="P68" s="1"/>
      <c r="Q68">
        <f t="shared" si="1"/>
        <v>84846.59000000001</v>
      </c>
    </row>
    <row r="69" spans="1:17" ht="15.75">
      <c r="A69" s="7">
        <v>75</v>
      </c>
      <c r="B69" s="55">
        <v>71</v>
      </c>
      <c r="C69" s="8" t="s">
        <v>82</v>
      </c>
      <c r="D69" s="122">
        <v>12405</v>
      </c>
      <c r="E69" s="51">
        <v>37497.4</v>
      </c>
      <c r="F69" s="51">
        <v>36188.3</v>
      </c>
      <c r="G69" s="51">
        <v>35061.54</v>
      </c>
      <c r="H69" s="14">
        <v>33334.06</v>
      </c>
      <c r="I69" s="14">
        <v>36731.55</v>
      </c>
      <c r="J69" s="19"/>
      <c r="K69" s="19"/>
      <c r="L69" s="19"/>
      <c r="M69" s="19"/>
      <c r="N69" s="19"/>
      <c r="O69" s="17"/>
      <c r="P69" s="1"/>
      <c r="Q69">
        <f t="shared" si="1"/>
        <v>178812.85000000003</v>
      </c>
    </row>
    <row r="70" spans="1:17" ht="15.75">
      <c r="A70" s="7">
        <v>76</v>
      </c>
      <c r="B70" s="55">
        <v>72</v>
      </c>
      <c r="C70" s="8" t="s">
        <v>83</v>
      </c>
      <c r="D70" s="122">
        <v>12402</v>
      </c>
      <c r="E70" s="51">
        <v>32349.940000000002</v>
      </c>
      <c r="F70" s="51">
        <v>30573.97</v>
      </c>
      <c r="G70" s="51">
        <v>30179.6</v>
      </c>
      <c r="H70" s="14">
        <v>33487.770000000004</v>
      </c>
      <c r="I70" s="14">
        <v>31191.81</v>
      </c>
      <c r="J70" s="19"/>
      <c r="K70" s="19"/>
      <c r="L70" s="19"/>
      <c r="M70" s="19"/>
      <c r="N70" s="19"/>
      <c r="O70" s="17"/>
      <c r="P70" s="1"/>
      <c r="Q70">
        <f t="shared" si="1"/>
        <v>157783.09000000003</v>
      </c>
    </row>
    <row r="71" spans="1:17" ht="15.75">
      <c r="A71" s="7">
        <v>77</v>
      </c>
      <c r="B71" s="54">
        <v>73</v>
      </c>
      <c r="C71" s="8" t="s">
        <v>84</v>
      </c>
      <c r="D71" s="122">
        <v>12403</v>
      </c>
      <c r="E71" s="51">
        <v>5669.5</v>
      </c>
      <c r="F71" s="51">
        <v>5150.599999999999</v>
      </c>
      <c r="G71" s="51">
        <v>4192.22</v>
      </c>
      <c r="H71" s="14">
        <v>5987.21</v>
      </c>
      <c r="I71" s="14">
        <v>5193.139999999999</v>
      </c>
      <c r="J71" s="19"/>
      <c r="K71" s="19"/>
      <c r="L71" s="19"/>
      <c r="M71" s="19"/>
      <c r="N71" s="19"/>
      <c r="O71" s="17"/>
      <c r="P71" s="1"/>
      <c r="Q71">
        <f t="shared" si="1"/>
        <v>26192.67</v>
      </c>
    </row>
    <row r="72" spans="1:17" ht="15.75">
      <c r="A72" s="7">
        <v>78</v>
      </c>
      <c r="B72" s="54">
        <v>74</v>
      </c>
      <c r="C72" s="8" t="s">
        <v>85</v>
      </c>
      <c r="D72" s="122">
        <v>12404</v>
      </c>
      <c r="E72" s="51">
        <v>36543.1</v>
      </c>
      <c r="F72" s="51">
        <v>33112</v>
      </c>
      <c r="G72" s="51">
        <v>30311.48</v>
      </c>
      <c r="H72" s="14">
        <v>36479.5</v>
      </c>
      <c r="I72" s="14">
        <v>36912.81</v>
      </c>
      <c r="J72" s="19"/>
      <c r="K72" s="19"/>
      <c r="L72" s="19"/>
      <c r="M72" s="19"/>
      <c r="N72" s="19"/>
      <c r="O72" s="17"/>
      <c r="P72" s="1"/>
      <c r="Q72">
        <f t="shared" si="1"/>
        <v>173358.89</v>
      </c>
    </row>
    <row r="73" spans="1:17" ht="15.75">
      <c r="A73" s="7">
        <v>79</v>
      </c>
      <c r="B73" s="54">
        <v>75</v>
      </c>
      <c r="C73" s="8" t="s">
        <v>86</v>
      </c>
      <c r="D73" s="122">
        <v>21308</v>
      </c>
      <c r="E73" s="51"/>
      <c r="F73" s="51"/>
      <c r="G73" s="51"/>
      <c r="H73" s="51"/>
      <c r="I73" s="14"/>
      <c r="J73" s="19"/>
      <c r="K73" s="19"/>
      <c r="L73" s="19"/>
      <c r="M73" s="19"/>
      <c r="N73" s="19"/>
      <c r="O73" s="17"/>
      <c r="P73" s="1"/>
      <c r="Q73">
        <f t="shared" si="1"/>
        <v>0</v>
      </c>
    </row>
    <row r="74" spans="1:17" ht="15.75">
      <c r="A74" s="7">
        <v>80</v>
      </c>
      <c r="B74" s="47">
        <v>76</v>
      </c>
      <c r="C74" s="8" t="s">
        <v>87</v>
      </c>
      <c r="D74" s="122">
        <v>21305</v>
      </c>
      <c r="E74" s="51"/>
      <c r="F74" s="51"/>
      <c r="G74" s="51"/>
      <c r="H74" s="51"/>
      <c r="I74" s="14"/>
      <c r="J74" s="19"/>
      <c r="K74" s="19"/>
      <c r="L74" s="19"/>
      <c r="M74" s="19"/>
      <c r="N74" s="19"/>
      <c r="O74" s="17"/>
      <c r="P74" s="1"/>
      <c r="Q74">
        <f t="shared" si="1"/>
        <v>0</v>
      </c>
    </row>
    <row r="75" spans="1:17" s="103" customFormat="1" ht="15.75">
      <c r="A75" s="97">
        <v>82</v>
      </c>
      <c r="B75" s="98">
        <v>77</v>
      </c>
      <c r="C75" s="99" t="s">
        <v>88</v>
      </c>
      <c r="D75" s="125">
        <v>22194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1"/>
      <c r="P75" s="102"/>
      <c r="Q75" s="103">
        <f t="shared" si="1"/>
        <v>0</v>
      </c>
    </row>
    <row r="76" spans="1:17" ht="15.75">
      <c r="A76" s="7">
        <v>84</v>
      </c>
      <c r="B76" s="54">
        <v>78</v>
      </c>
      <c r="C76" s="8" t="s">
        <v>89</v>
      </c>
      <c r="D76" s="122">
        <v>22155</v>
      </c>
      <c r="E76" s="51"/>
      <c r="F76" s="51"/>
      <c r="G76" s="51"/>
      <c r="H76" s="14"/>
      <c r="I76" s="19"/>
      <c r="J76" s="19"/>
      <c r="K76" s="19"/>
      <c r="L76" s="14"/>
      <c r="M76" s="19"/>
      <c r="N76" s="19"/>
      <c r="O76" s="17"/>
      <c r="P76" s="1"/>
      <c r="Q76">
        <f t="shared" si="1"/>
        <v>0</v>
      </c>
    </row>
    <row r="77" spans="1:17" s="103" customFormat="1" ht="15.75">
      <c r="A77" s="97">
        <v>85</v>
      </c>
      <c r="B77" s="98">
        <v>79</v>
      </c>
      <c r="C77" s="99" t="s">
        <v>90</v>
      </c>
      <c r="D77" s="125">
        <v>22156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1"/>
      <c r="P77" s="102"/>
      <c r="Q77" s="103">
        <f t="shared" si="1"/>
        <v>0</v>
      </c>
    </row>
    <row r="78" spans="1:17" s="103" customFormat="1" ht="15.75">
      <c r="A78" s="97">
        <v>86</v>
      </c>
      <c r="B78" s="104">
        <v>80</v>
      </c>
      <c r="C78" s="99" t="s">
        <v>91</v>
      </c>
      <c r="D78" s="125">
        <v>22166</v>
      </c>
      <c r="E78" s="100">
        <v>802.98</v>
      </c>
      <c r="F78" s="100">
        <v>1122.93</v>
      </c>
      <c r="G78" s="100">
        <v>351.59</v>
      </c>
      <c r="H78" s="100"/>
      <c r="I78" s="100"/>
      <c r="J78" s="100"/>
      <c r="K78" s="100"/>
      <c r="L78" s="100"/>
      <c r="M78" s="100"/>
      <c r="N78" s="100"/>
      <c r="O78" s="101"/>
      <c r="P78" s="102"/>
      <c r="Q78" s="103">
        <f t="shared" si="1"/>
        <v>2277.5</v>
      </c>
    </row>
    <row r="79" spans="1:17" ht="15.75">
      <c r="A79" s="7">
        <v>87</v>
      </c>
      <c r="B79" s="54">
        <v>81</v>
      </c>
      <c r="C79" s="8" t="s">
        <v>92</v>
      </c>
      <c r="D79" s="122">
        <v>22190</v>
      </c>
      <c r="E79" s="51">
        <v>2894.69</v>
      </c>
      <c r="F79" s="51">
        <v>3570.11</v>
      </c>
      <c r="G79" s="51">
        <v>5610.6900000000005</v>
      </c>
      <c r="H79" s="14">
        <v>3196.25</v>
      </c>
      <c r="I79" s="19">
        <v>1376.82</v>
      </c>
      <c r="J79" s="19"/>
      <c r="K79" s="19"/>
      <c r="L79" s="19"/>
      <c r="M79" s="19"/>
      <c r="N79" s="19"/>
      <c r="O79" s="17"/>
      <c r="P79" s="1"/>
      <c r="Q79">
        <f t="shared" si="1"/>
        <v>16648.56</v>
      </c>
    </row>
    <row r="80" spans="1:17" ht="15.75">
      <c r="A80" s="7">
        <v>88</v>
      </c>
      <c r="B80" s="54">
        <v>82</v>
      </c>
      <c r="C80" s="8" t="s">
        <v>93</v>
      </c>
      <c r="D80" s="122">
        <v>22191</v>
      </c>
      <c r="E80" s="51">
        <v>4124.05</v>
      </c>
      <c r="F80" s="51">
        <v>3562.74</v>
      </c>
      <c r="G80" s="51">
        <v>3775.7599999999998</v>
      </c>
      <c r="H80" s="14">
        <v>3826.0299999999997</v>
      </c>
      <c r="I80" s="19">
        <v>3972.86</v>
      </c>
      <c r="J80" s="19"/>
      <c r="K80" s="19"/>
      <c r="L80" s="19"/>
      <c r="M80" s="19"/>
      <c r="N80" s="19"/>
      <c r="O80" s="17"/>
      <c r="P80" s="1"/>
      <c r="Q80">
        <f t="shared" si="1"/>
        <v>19261.44</v>
      </c>
    </row>
    <row r="81" spans="1:17" ht="15.75">
      <c r="A81" s="7">
        <v>89</v>
      </c>
      <c r="B81" s="55">
        <v>83</v>
      </c>
      <c r="C81" s="8" t="s">
        <v>94</v>
      </c>
      <c r="D81" s="122">
        <v>22192</v>
      </c>
      <c r="E81" s="51">
        <v>1629.14</v>
      </c>
      <c r="F81" s="51">
        <v>1493.3600000000001</v>
      </c>
      <c r="G81" s="51">
        <v>1512.02</v>
      </c>
      <c r="H81" s="19">
        <v>1512.02</v>
      </c>
      <c r="I81" s="14">
        <v>1512.02</v>
      </c>
      <c r="J81" s="19"/>
      <c r="K81" s="19"/>
      <c r="L81" s="19"/>
      <c r="M81" s="19"/>
      <c r="N81" s="19"/>
      <c r="O81" s="17"/>
      <c r="P81" s="1"/>
      <c r="Q81">
        <f t="shared" si="1"/>
        <v>7658.560000000001</v>
      </c>
    </row>
    <row r="82" spans="1:242" s="75" customFormat="1" ht="15.75">
      <c r="A82" s="7">
        <v>90</v>
      </c>
      <c r="B82" s="55">
        <v>84</v>
      </c>
      <c r="C82" s="8" t="s">
        <v>95</v>
      </c>
      <c r="D82" s="122">
        <v>22167</v>
      </c>
      <c r="E82" s="51"/>
      <c r="F82" s="51"/>
      <c r="G82" s="51"/>
      <c r="H82" s="19"/>
      <c r="I82" s="14"/>
      <c r="J82" s="19"/>
      <c r="K82" s="19"/>
      <c r="L82" s="19"/>
      <c r="M82" s="19"/>
      <c r="N82" s="19"/>
      <c r="O82" s="17"/>
      <c r="P82" s="1"/>
      <c r="Q82">
        <f t="shared" si="1"/>
        <v>0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</row>
    <row r="83" spans="1:17" s="103" customFormat="1" ht="15.75">
      <c r="A83" s="97">
        <v>91</v>
      </c>
      <c r="B83" s="104">
        <v>85</v>
      </c>
      <c r="C83" s="99" t="s">
        <v>96</v>
      </c>
      <c r="D83" s="125">
        <v>22154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1"/>
      <c r="P83" s="102"/>
      <c r="Q83" s="103">
        <f t="shared" si="1"/>
        <v>0</v>
      </c>
    </row>
    <row r="84" spans="1:17" ht="15.75">
      <c r="A84" s="7">
        <v>92</v>
      </c>
      <c r="B84" s="54">
        <v>86</v>
      </c>
      <c r="C84" s="8" t="s">
        <v>97</v>
      </c>
      <c r="D84" s="122">
        <v>22193</v>
      </c>
      <c r="E84" s="51"/>
      <c r="F84" s="51"/>
      <c r="G84" s="51"/>
      <c r="H84" s="19"/>
      <c r="I84" s="14"/>
      <c r="J84" s="19"/>
      <c r="K84" s="19"/>
      <c r="L84" s="19"/>
      <c r="M84" s="19"/>
      <c r="N84" s="19"/>
      <c r="O84" s="17"/>
      <c r="P84" s="1"/>
      <c r="Q84">
        <f t="shared" si="1"/>
        <v>0</v>
      </c>
    </row>
    <row r="85" spans="1:17" s="103" customFormat="1" ht="15.75">
      <c r="A85" s="97">
        <v>113</v>
      </c>
      <c r="B85" s="105">
        <v>88</v>
      </c>
      <c r="C85" s="99" t="s">
        <v>104</v>
      </c>
      <c r="D85" s="125">
        <v>10021</v>
      </c>
      <c r="E85" s="100">
        <v>765.68</v>
      </c>
      <c r="F85" s="100">
        <v>1255.83</v>
      </c>
      <c r="G85" s="100">
        <v>1011.63</v>
      </c>
      <c r="H85" s="100">
        <v>-15.3</v>
      </c>
      <c r="I85" s="100"/>
      <c r="J85" s="100"/>
      <c r="K85" s="100"/>
      <c r="L85" s="100"/>
      <c r="M85" s="100"/>
      <c r="N85" s="100"/>
      <c r="O85" s="101"/>
      <c r="P85" s="102"/>
      <c r="Q85" s="103">
        <f t="shared" si="1"/>
        <v>3017.8399999999997</v>
      </c>
    </row>
    <row r="86" spans="1:17" ht="15.75">
      <c r="A86" s="7">
        <v>96</v>
      </c>
      <c r="B86" s="54">
        <v>89</v>
      </c>
      <c r="C86" s="8" t="s">
        <v>99</v>
      </c>
      <c r="D86" s="122">
        <v>21315</v>
      </c>
      <c r="E86" s="51"/>
      <c r="F86" s="51"/>
      <c r="G86" s="51"/>
      <c r="H86" s="14"/>
      <c r="I86" s="19"/>
      <c r="J86" s="19"/>
      <c r="K86" s="19"/>
      <c r="L86" s="19"/>
      <c r="M86" s="19"/>
      <c r="N86" s="19"/>
      <c r="O86" s="17"/>
      <c r="P86" s="1"/>
      <c r="Q86">
        <f t="shared" si="1"/>
        <v>0</v>
      </c>
    </row>
    <row r="87" spans="1:17" ht="15.75">
      <c r="A87" s="7">
        <v>98</v>
      </c>
      <c r="B87" s="54">
        <v>90</v>
      </c>
      <c r="C87" s="8" t="s">
        <v>100</v>
      </c>
      <c r="D87" s="122">
        <v>21150</v>
      </c>
      <c r="E87" s="51"/>
      <c r="F87" s="51"/>
      <c r="G87" s="51"/>
      <c r="H87" s="14"/>
      <c r="I87" s="19"/>
      <c r="J87" s="19"/>
      <c r="K87" s="19"/>
      <c r="L87" s="19"/>
      <c r="M87" s="19"/>
      <c r="N87" s="19"/>
      <c r="O87" s="17"/>
      <c r="P87" s="1"/>
      <c r="Q87">
        <f t="shared" si="1"/>
        <v>0</v>
      </c>
    </row>
    <row r="88" spans="1:17" s="103" customFormat="1" ht="15.75">
      <c r="A88" s="97">
        <v>105</v>
      </c>
      <c r="B88" s="105">
        <v>91</v>
      </c>
      <c r="C88" s="99" t="s">
        <v>101</v>
      </c>
      <c r="D88" s="125">
        <v>21848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1"/>
      <c r="P88" s="102"/>
      <c r="Q88" s="103">
        <f t="shared" si="1"/>
        <v>0</v>
      </c>
    </row>
    <row r="89" spans="1:17" ht="15.75">
      <c r="A89" s="7">
        <v>107</v>
      </c>
      <c r="B89" s="47">
        <v>92</v>
      </c>
      <c r="C89" s="8" t="s">
        <v>102</v>
      </c>
      <c r="D89" s="122">
        <v>21850</v>
      </c>
      <c r="E89" s="51"/>
      <c r="F89" s="51"/>
      <c r="G89" s="51"/>
      <c r="H89" s="14"/>
      <c r="I89" s="14"/>
      <c r="J89" s="19"/>
      <c r="K89" s="19"/>
      <c r="L89" s="19"/>
      <c r="M89" s="19"/>
      <c r="N89" s="19"/>
      <c r="O89" s="17"/>
      <c r="P89" s="1"/>
      <c r="Q89">
        <f t="shared" si="1"/>
        <v>0</v>
      </c>
    </row>
    <row r="90" spans="1:17" ht="15.75">
      <c r="A90" s="7">
        <v>114</v>
      </c>
      <c r="B90" s="54">
        <v>94</v>
      </c>
      <c r="C90" s="8" t="s">
        <v>105</v>
      </c>
      <c r="D90" s="122">
        <v>12015</v>
      </c>
      <c r="E90" s="51"/>
      <c r="F90" s="51"/>
      <c r="G90" s="51"/>
      <c r="H90" s="14"/>
      <c r="I90" s="14"/>
      <c r="J90" s="19"/>
      <c r="K90" s="19"/>
      <c r="L90" s="19"/>
      <c r="M90" s="19"/>
      <c r="N90" s="19"/>
      <c r="O90" s="17"/>
      <c r="P90" s="1"/>
      <c r="Q90">
        <f t="shared" si="1"/>
        <v>0</v>
      </c>
    </row>
    <row r="91" spans="1:17" ht="15.75">
      <c r="A91" s="7">
        <v>116</v>
      </c>
      <c r="B91" s="55">
        <v>95</v>
      </c>
      <c r="C91" s="8" t="s">
        <v>107</v>
      </c>
      <c r="D91" s="122">
        <v>19498</v>
      </c>
      <c r="E91" s="51">
        <v>23494.52</v>
      </c>
      <c r="F91" s="51">
        <v>23140.81</v>
      </c>
      <c r="G91" s="51">
        <v>23929.27</v>
      </c>
      <c r="H91" s="14">
        <v>23808.07</v>
      </c>
      <c r="I91" s="19">
        <v>26157.58</v>
      </c>
      <c r="J91" s="19"/>
      <c r="K91" s="19"/>
      <c r="L91" s="19"/>
      <c r="M91" s="19"/>
      <c r="N91" s="19"/>
      <c r="O91" s="17"/>
      <c r="P91" s="1"/>
      <c r="Q91">
        <f t="shared" si="1"/>
        <v>120530.25000000001</v>
      </c>
    </row>
    <row r="92" spans="1:242" s="75" customFormat="1" ht="15.75">
      <c r="A92" s="7">
        <v>117</v>
      </c>
      <c r="B92" s="54">
        <v>96</v>
      </c>
      <c r="C92" s="8" t="s">
        <v>108</v>
      </c>
      <c r="D92" s="122">
        <v>12501</v>
      </c>
      <c r="E92" s="51">
        <v>125606.65000000001</v>
      </c>
      <c r="F92" s="51">
        <v>124531.63</v>
      </c>
      <c r="G92" s="51">
        <v>119035.26000000001</v>
      </c>
      <c r="H92" s="14">
        <v>126642.04000000001</v>
      </c>
      <c r="I92" s="19">
        <v>126436.68</v>
      </c>
      <c r="J92" s="19"/>
      <c r="K92" s="19"/>
      <c r="L92" s="19"/>
      <c r="M92" s="19"/>
      <c r="N92" s="19"/>
      <c r="O92" s="17"/>
      <c r="P92" s="1"/>
      <c r="Q92">
        <f t="shared" si="1"/>
        <v>622252.26</v>
      </c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</row>
    <row r="93" spans="1:17" ht="15.75">
      <c r="A93" s="7">
        <v>118</v>
      </c>
      <c r="B93" s="55">
        <v>97</v>
      </c>
      <c r="C93" s="8" t="s">
        <v>109</v>
      </c>
      <c r="D93" s="127">
        <v>12502</v>
      </c>
      <c r="E93" s="51">
        <v>20855.18</v>
      </c>
      <c r="F93" s="51">
        <v>19886.18</v>
      </c>
      <c r="G93" s="51">
        <v>19021.309999999998</v>
      </c>
      <c r="H93" s="14">
        <v>20232.75</v>
      </c>
      <c r="I93" s="14">
        <v>19978.45</v>
      </c>
      <c r="J93" s="19"/>
      <c r="K93" s="19"/>
      <c r="L93" s="19"/>
      <c r="M93" s="19"/>
      <c r="N93" s="19"/>
      <c r="O93" s="85"/>
      <c r="P93" s="1"/>
      <c r="Q93">
        <f t="shared" si="1"/>
        <v>99973.87</v>
      </c>
    </row>
    <row r="94" spans="1:17" ht="15.75">
      <c r="A94" s="7">
        <v>119</v>
      </c>
      <c r="B94" s="54">
        <v>98</v>
      </c>
      <c r="C94" s="8" t="s">
        <v>110</v>
      </c>
      <c r="D94" s="122">
        <v>12503</v>
      </c>
      <c r="E94" s="51">
        <v>26261.129999999997</v>
      </c>
      <c r="F94" s="51">
        <v>20209.08</v>
      </c>
      <c r="G94" s="51">
        <v>21764.29</v>
      </c>
      <c r="H94" s="14">
        <v>24477.55</v>
      </c>
      <c r="I94" s="14">
        <v>23330.649999999998</v>
      </c>
      <c r="J94" s="19"/>
      <c r="K94" s="19"/>
      <c r="L94" s="19"/>
      <c r="M94" s="19"/>
      <c r="N94" s="19"/>
      <c r="O94" s="17"/>
      <c r="P94" s="1"/>
      <c r="Q94">
        <f t="shared" si="1"/>
        <v>116042.7</v>
      </c>
    </row>
    <row r="95" spans="1:17" ht="15.75">
      <c r="A95" s="7">
        <v>120</v>
      </c>
      <c r="B95" s="55">
        <v>99</v>
      </c>
      <c r="C95" s="8" t="s">
        <v>111</v>
      </c>
      <c r="D95" s="122">
        <v>12504</v>
      </c>
      <c r="E95" s="51">
        <v>24883.26</v>
      </c>
      <c r="F95" s="51">
        <v>23754.420000000002</v>
      </c>
      <c r="G95" s="51">
        <v>21870.280000000002</v>
      </c>
      <c r="H95" s="14">
        <v>22856.37</v>
      </c>
      <c r="I95" s="14">
        <v>24259.08</v>
      </c>
      <c r="J95" s="19"/>
      <c r="K95" s="19"/>
      <c r="L95" s="19"/>
      <c r="M95" s="19"/>
      <c r="N95" s="19"/>
      <c r="O95" s="17"/>
      <c r="P95" s="1"/>
      <c r="Q95">
        <f t="shared" si="1"/>
        <v>117623.41</v>
      </c>
    </row>
    <row r="96" spans="1:242" ht="15.75">
      <c r="A96" s="7">
        <v>115</v>
      </c>
      <c r="B96" s="78">
        <v>100</v>
      </c>
      <c r="C96" s="62" t="s">
        <v>106</v>
      </c>
      <c r="D96" s="123">
        <v>10005</v>
      </c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5"/>
      <c r="P96" s="1"/>
      <c r="Q96" s="66">
        <f t="shared" si="1"/>
        <v>0</v>
      </c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</row>
    <row r="97" spans="1:17" ht="15.75">
      <c r="A97" s="7">
        <v>121</v>
      </c>
      <c r="B97" s="55">
        <v>101</v>
      </c>
      <c r="C97" s="8" t="s">
        <v>112</v>
      </c>
      <c r="D97" s="122">
        <v>12011</v>
      </c>
      <c r="E97" s="51"/>
      <c r="F97" s="51"/>
      <c r="G97" s="51"/>
      <c r="H97" s="51"/>
      <c r="I97" s="14"/>
      <c r="J97" s="19"/>
      <c r="K97" s="19"/>
      <c r="L97" s="19"/>
      <c r="M97" s="19"/>
      <c r="N97" s="19"/>
      <c r="O97" s="17"/>
      <c r="P97" s="1"/>
      <c r="Q97">
        <f t="shared" si="1"/>
        <v>0</v>
      </c>
    </row>
    <row r="98" spans="1:17" ht="15.75">
      <c r="A98" s="7">
        <v>122</v>
      </c>
      <c r="B98" s="54">
        <v>102</v>
      </c>
      <c r="C98" s="8" t="s">
        <v>113</v>
      </c>
      <c r="D98" s="122">
        <v>21442</v>
      </c>
      <c r="E98" s="51"/>
      <c r="F98" s="51"/>
      <c r="G98" s="51"/>
      <c r="H98" s="14"/>
      <c r="I98" s="14"/>
      <c r="J98" s="19"/>
      <c r="K98" s="19"/>
      <c r="L98" s="19"/>
      <c r="M98" s="19"/>
      <c r="N98" s="19"/>
      <c r="O98" s="17"/>
      <c r="P98" s="1"/>
      <c r="Q98">
        <f t="shared" si="1"/>
        <v>0</v>
      </c>
    </row>
    <row r="99" spans="1:17" ht="15.75">
      <c r="A99" s="7">
        <v>123</v>
      </c>
      <c r="B99" s="54">
        <v>103</v>
      </c>
      <c r="C99" s="8" t="s">
        <v>114</v>
      </c>
      <c r="D99" s="122">
        <v>12019</v>
      </c>
      <c r="E99" s="51"/>
      <c r="F99" s="51"/>
      <c r="G99" s="51"/>
      <c r="H99" s="14"/>
      <c r="I99" s="14"/>
      <c r="J99" s="19"/>
      <c r="K99" s="19"/>
      <c r="L99" s="19"/>
      <c r="M99" s="19"/>
      <c r="N99" s="19"/>
      <c r="O99" s="17"/>
      <c r="P99" s="1"/>
      <c r="Q99">
        <f t="shared" si="1"/>
        <v>0</v>
      </c>
    </row>
    <row r="100" spans="1:17" ht="15.75">
      <c r="A100" s="7">
        <v>126</v>
      </c>
      <c r="B100" s="47">
        <v>104</v>
      </c>
      <c r="C100" s="8" t="s">
        <v>115</v>
      </c>
      <c r="D100" s="122">
        <v>21450</v>
      </c>
      <c r="E100" s="51"/>
      <c r="F100" s="51"/>
      <c r="G100" s="51"/>
      <c r="H100" s="14"/>
      <c r="I100" s="14"/>
      <c r="J100" s="19"/>
      <c r="K100" s="19"/>
      <c r="L100" s="19"/>
      <c r="M100" s="19"/>
      <c r="N100" s="19"/>
      <c r="O100" s="17"/>
      <c r="P100" s="1"/>
      <c r="Q100">
        <f t="shared" si="1"/>
        <v>0</v>
      </c>
    </row>
    <row r="101" spans="1:17" ht="15.75">
      <c r="A101" s="7">
        <v>128</v>
      </c>
      <c r="B101" s="47">
        <v>106</v>
      </c>
      <c r="C101" s="8" t="s">
        <v>117</v>
      </c>
      <c r="D101" s="122">
        <v>22173</v>
      </c>
      <c r="E101" s="51"/>
      <c r="F101" s="51"/>
      <c r="G101" s="51"/>
      <c r="H101" s="14"/>
      <c r="I101" s="14"/>
      <c r="J101" s="19"/>
      <c r="K101" s="19"/>
      <c r="L101" s="19"/>
      <c r="M101" s="19"/>
      <c r="N101" s="19"/>
      <c r="O101" s="17"/>
      <c r="P101" s="1"/>
      <c r="Q101">
        <f t="shared" si="1"/>
        <v>0</v>
      </c>
    </row>
    <row r="102" spans="1:17" s="103" customFormat="1" ht="15.75">
      <c r="A102" s="97">
        <v>129</v>
      </c>
      <c r="B102" s="105">
        <v>107</v>
      </c>
      <c r="C102" s="106" t="s">
        <v>118</v>
      </c>
      <c r="D102" s="125">
        <v>22170</v>
      </c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1"/>
      <c r="P102" s="102"/>
      <c r="Q102" s="103">
        <f t="shared" si="1"/>
        <v>0</v>
      </c>
    </row>
    <row r="103" spans="1:17" ht="15.75">
      <c r="A103" s="7">
        <v>130</v>
      </c>
      <c r="B103" s="47">
        <v>108</v>
      </c>
      <c r="C103" s="35" t="s">
        <v>119</v>
      </c>
      <c r="D103" s="122">
        <v>22169</v>
      </c>
      <c r="E103" s="51">
        <v>2075.9</v>
      </c>
      <c r="F103" s="51">
        <v>1889.34</v>
      </c>
      <c r="G103" s="51">
        <v>1926.66</v>
      </c>
      <c r="H103" s="14">
        <v>1926.66</v>
      </c>
      <c r="I103" s="19">
        <v>1926.66</v>
      </c>
      <c r="J103" s="19"/>
      <c r="K103" s="19"/>
      <c r="L103" s="19"/>
      <c r="M103" s="19"/>
      <c r="N103" s="19"/>
      <c r="O103" s="17"/>
      <c r="P103" s="1"/>
      <c r="Q103">
        <f t="shared" si="1"/>
        <v>9745.22</v>
      </c>
    </row>
    <row r="104" spans="1:17" s="103" customFormat="1" ht="15.75">
      <c r="A104" s="97">
        <v>131</v>
      </c>
      <c r="B104" s="104">
        <v>109</v>
      </c>
      <c r="C104" s="106" t="s">
        <v>120</v>
      </c>
      <c r="D104" s="125">
        <v>22157</v>
      </c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1"/>
      <c r="P104" s="102"/>
      <c r="Q104" s="103">
        <f t="shared" si="1"/>
        <v>0</v>
      </c>
    </row>
    <row r="105" spans="1:17" s="103" customFormat="1" ht="15.75">
      <c r="A105" s="97">
        <v>132</v>
      </c>
      <c r="B105" s="104">
        <v>110</v>
      </c>
      <c r="C105" s="106" t="s">
        <v>121</v>
      </c>
      <c r="D105" s="125">
        <v>22158</v>
      </c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1"/>
      <c r="P105" s="102"/>
      <c r="Q105" s="103">
        <f t="shared" si="1"/>
        <v>0</v>
      </c>
    </row>
    <row r="106" spans="1:17" ht="15.75">
      <c r="A106" s="7">
        <v>133</v>
      </c>
      <c r="B106" s="54">
        <v>111</v>
      </c>
      <c r="C106" s="35" t="s">
        <v>122</v>
      </c>
      <c r="D106" s="122">
        <v>22171</v>
      </c>
      <c r="E106" s="51"/>
      <c r="F106" s="51"/>
      <c r="G106" s="51"/>
      <c r="H106" s="19"/>
      <c r="I106" s="14"/>
      <c r="J106" s="19"/>
      <c r="K106" s="19"/>
      <c r="L106" s="19"/>
      <c r="M106" s="19"/>
      <c r="N106" s="19"/>
      <c r="O106" s="17"/>
      <c r="P106" s="1"/>
      <c r="Q106">
        <f t="shared" si="1"/>
        <v>0</v>
      </c>
    </row>
    <row r="107" spans="1:17" ht="15.75">
      <c r="A107" s="7">
        <v>134</v>
      </c>
      <c r="B107" s="54">
        <v>112</v>
      </c>
      <c r="C107" s="35" t="s">
        <v>123</v>
      </c>
      <c r="D107" s="122">
        <v>22159</v>
      </c>
      <c r="E107" s="51"/>
      <c r="F107" s="51"/>
      <c r="G107" s="51"/>
      <c r="H107" s="14"/>
      <c r="I107" s="19"/>
      <c r="J107" s="19"/>
      <c r="K107" s="19"/>
      <c r="L107" s="19"/>
      <c r="M107" s="19"/>
      <c r="N107" s="19"/>
      <c r="O107" s="17"/>
      <c r="P107" s="1"/>
      <c r="Q107">
        <f t="shared" si="1"/>
        <v>0</v>
      </c>
    </row>
    <row r="108" spans="1:17" ht="15.75">
      <c r="A108" s="7">
        <v>135</v>
      </c>
      <c r="B108" s="54">
        <v>113</v>
      </c>
      <c r="C108" s="35" t="s">
        <v>124</v>
      </c>
      <c r="D108" s="122">
        <v>21519</v>
      </c>
      <c r="E108" s="51">
        <v>17382.08</v>
      </c>
      <c r="F108" s="51">
        <v>18393.989999999998</v>
      </c>
      <c r="G108" s="51">
        <v>17520.38</v>
      </c>
      <c r="H108" s="19">
        <v>19667.58</v>
      </c>
      <c r="I108" s="14">
        <v>19237.63</v>
      </c>
      <c r="J108" s="19"/>
      <c r="K108" s="19"/>
      <c r="L108" s="19"/>
      <c r="M108" s="19"/>
      <c r="N108" s="19"/>
      <c r="O108" s="17"/>
      <c r="P108" s="1"/>
      <c r="Q108">
        <f t="shared" si="1"/>
        <v>92201.66</v>
      </c>
    </row>
    <row r="109" spans="1:17" ht="15.75">
      <c r="A109" s="7">
        <v>141</v>
      </c>
      <c r="B109" s="54">
        <v>114</v>
      </c>
      <c r="C109" s="35" t="s">
        <v>130</v>
      </c>
      <c r="D109" s="122">
        <v>21508</v>
      </c>
      <c r="E109" s="51">
        <v>8392.98</v>
      </c>
      <c r="F109" s="51">
        <v>11989.470000000001</v>
      </c>
      <c r="G109" s="51">
        <v>8047.200000000001</v>
      </c>
      <c r="H109" s="14">
        <v>8506.49</v>
      </c>
      <c r="I109" s="14">
        <v>8458.77</v>
      </c>
      <c r="J109" s="19"/>
      <c r="K109" s="19"/>
      <c r="L109" s="19"/>
      <c r="M109" s="19"/>
      <c r="N109" s="19"/>
      <c r="O109" s="17"/>
      <c r="P109" s="1"/>
      <c r="Q109">
        <f t="shared" si="1"/>
        <v>45394.91</v>
      </c>
    </row>
    <row r="110" spans="1:17" ht="15.75">
      <c r="A110" s="7">
        <v>142</v>
      </c>
      <c r="B110" s="54">
        <v>115</v>
      </c>
      <c r="C110" s="8" t="s">
        <v>131</v>
      </c>
      <c r="D110" s="122">
        <v>21511</v>
      </c>
      <c r="E110" s="51">
        <v>13668.29</v>
      </c>
      <c r="F110" s="51">
        <v>14842.83</v>
      </c>
      <c r="G110" s="51">
        <v>13215.289999999999</v>
      </c>
      <c r="H110" s="14">
        <v>9561.29</v>
      </c>
      <c r="I110" s="14">
        <v>14672.099999999999</v>
      </c>
      <c r="J110" s="19"/>
      <c r="K110" s="19"/>
      <c r="L110" s="19"/>
      <c r="M110" s="19"/>
      <c r="N110" s="19"/>
      <c r="O110" s="17"/>
      <c r="P110" s="1"/>
      <c r="Q110">
        <f t="shared" si="1"/>
        <v>65959.8</v>
      </c>
    </row>
    <row r="111" spans="1:17" ht="15.75">
      <c r="A111" s="7">
        <v>143</v>
      </c>
      <c r="B111" s="54">
        <v>116</v>
      </c>
      <c r="C111" s="8" t="s">
        <v>132</v>
      </c>
      <c r="D111" s="122">
        <v>21512</v>
      </c>
      <c r="E111" s="51">
        <v>6821.54</v>
      </c>
      <c r="F111" s="51">
        <v>7820.75</v>
      </c>
      <c r="G111" s="51">
        <v>8185.5</v>
      </c>
      <c r="H111" s="14">
        <v>7246.710000000001</v>
      </c>
      <c r="I111" s="14">
        <v>8230.16</v>
      </c>
      <c r="J111" s="19"/>
      <c r="K111" s="19"/>
      <c r="L111" s="19"/>
      <c r="M111" s="19"/>
      <c r="N111" s="19"/>
      <c r="O111" s="17"/>
      <c r="P111" s="1"/>
      <c r="Q111">
        <f t="shared" si="1"/>
        <v>38304.66</v>
      </c>
    </row>
    <row r="112" spans="1:17" ht="15.75">
      <c r="A112" s="7">
        <v>144</v>
      </c>
      <c r="B112" s="54">
        <v>117</v>
      </c>
      <c r="C112" s="8" t="s">
        <v>133</v>
      </c>
      <c r="D112" s="122">
        <v>21514</v>
      </c>
      <c r="E112" s="51">
        <v>4716.6900000000005</v>
      </c>
      <c r="F112" s="51">
        <v>4713.9400000000005</v>
      </c>
      <c r="G112" s="51">
        <v>4142.63</v>
      </c>
      <c r="H112" s="14">
        <v>4253.1</v>
      </c>
      <c r="I112" s="14">
        <v>4533.09</v>
      </c>
      <c r="J112" s="19"/>
      <c r="K112" s="19"/>
      <c r="L112" s="19"/>
      <c r="M112" s="19"/>
      <c r="N112" s="19"/>
      <c r="O112" s="17"/>
      <c r="P112" s="1"/>
      <c r="Q112">
        <f t="shared" si="1"/>
        <v>22359.45</v>
      </c>
    </row>
    <row r="113" spans="1:17" ht="15.75">
      <c r="A113" s="7">
        <v>145</v>
      </c>
      <c r="B113" s="54">
        <v>118</v>
      </c>
      <c r="C113" s="8" t="s">
        <v>134</v>
      </c>
      <c r="D113" s="122">
        <v>21515</v>
      </c>
      <c r="E113" s="51">
        <v>5773.31</v>
      </c>
      <c r="F113" s="51">
        <v>4837.37</v>
      </c>
      <c r="G113" s="51">
        <v>5133.16</v>
      </c>
      <c r="H113" s="14">
        <v>4074.08</v>
      </c>
      <c r="I113" s="14">
        <v>5318.889999999999</v>
      </c>
      <c r="J113" s="19"/>
      <c r="K113" s="19"/>
      <c r="L113" s="19"/>
      <c r="M113" s="19"/>
      <c r="N113" s="19"/>
      <c r="O113" s="17"/>
      <c r="P113" s="1"/>
      <c r="Q113">
        <f t="shared" si="1"/>
        <v>25136.809999999998</v>
      </c>
    </row>
    <row r="114" spans="1:17" ht="15.75">
      <c r="A114" s="7">
        <v>146</v>
      </c>
      <c r="B114" s="54">
        <v>119</v>
      </c>
      <c r="C114" s="8" t="s">
        <v>135</v>
      </c>
      <c r="D114" s="122">
        <v>21516</v>
      </c>
      <c r="E114" s="51">
        <v>9452.66</v>
      </c>
      <c r="F114" s="51">
        <v>8716.1</v>
      </c>
      <c r="G114" s="51">
        <v>8035.56</v>
      </c>
      <c r="H114" s="14">
        <v>8705.7</v>
      </c>
      <c r="I114" s="14">
        <v>8824.73</v>
      </c>
      <c r="J114" s="19"/>
      <c r="K114" s="19"/>
      <c r="L114" s="19"/>
      <c r="M114" s="19"/>
      <c r="N114" s="19"/>
      <c r="O114" s="17"/>
      <c r="P114" s="1"/>
      <c r="Q114">
        <f t="shared" si="1"/>
        <v>43734.75</v>
      </c>
    </row>
    <row r="115" spans="1:17" ht="15.75">
      <c r="A115" s="7">
        <v>136</v>
      </c>
      <c r="B115" s="54">
        <v>120</v>
      </c>
      <c r="C115" s="8" t="s">
        <v>125</v>
      </c>
      <c r="D115" s="122">
        <v>21520</v>
      </c>
      <c r="E115" s="51">
        <v>9082.07</v>
      </c>
      <c r="F115" s="51">
        <v>9642.05</v>
      </c>
      <c r="G115" s="51">
        <v>9696.52</v>
      </c>
      <c r="H115" s="14">
        <v>8919.59</v>
      </c>
      <c r="I115" s="19">
        <v>10018.75</v>
      </c>
      <c r="J115" s="19"/>
      <c r="K115" s="19"/>
      <c r="L115" s="19"/>
      <c r="M115" s="19"/>
      <c r="N115" s="19"/>
      <c r="O115" s="17"/>
      <c r="P115" s="1"/>
      <c r="Q115">
        <f t="shared" si="1"/>
        <v>47358.979999999996</v>
      </c>
    </row>
    <row r="116" spans="1:17" ht="15.75">
      <c r="A116" s="7">
        <v>137</v>
      </c>
      <c r="B116" s="54">
        <v>121</v>
      </c>
      <c r="C116" s="8" t="s">
        <v>126</v>
      </c>
      <c r="D116" s="122">
        <v>21521</v>
      </c>
      <c r="E116" s="51">
        <v>8881.380000000001</v>
      </c>
      <c r="F116" s="51">
        <v>9995.8</v>
      </c>
      <c r="G116" s="51">
        <v>9575.04</v>
      </c>
      <c r="H116" s="14">
        <v>9253.76</v>
      </c>
      <c r="I116" s="19">
        <v>8863.3</v>
      </c>
      <c r="J116" s="19"/>
      <c r="K116" s="19"/>
      <c r="L116" s="19"/>
      <c r="M116" s="19"/>
      <c r="N116" s="19"/>
      <c r="O116" s="17"/>
      <c r="P116" s="1"/>
      <c r="Q116">
        <f t="shared" si="1"/>
        <v>46569.28</v>
      </c>
    </row>
    <row r="117" spans="1:17" ht="15.75">
      <c r="A117" s="7">
        <v>138</v>
      </c>
      <c r="B117" s="54">
        <v>122</v>
      </c>
      <c r="C117" s="8" t="s">
        <v>127</v>
      </c>
      <c r="D117" s="122">
        <v>21522</v>
      </c>
      <c r="E117" s="51">
        <v>7332.0599999999995</v>
      </c>
      <c r="F117" s="51">
        <v>9148.789999999999</v>
      </c>
      <c r="G117" s="51">
        <v>5976.799999999999</v>
      </c>
      <c r="H117" s="14">
        <v>6888.67</v>
      </c>
      <c r="I117" s="19">
        <v>6167.429999999999</v>
      </c>
      <c r="J117" s="19"/>
      <c r="K117" s="19"/>
      <c r="L117" s="19"/>
      <c r="M117" s="19"/>
      <c r="N117" s="19"/>
      <c r="O117" s="17"/>
      <c r="P117" s="1"/>
      <c r="Q117">
        <f t="shared" si="1"/>
        <v>35513.75</v>
      </c>
    </row>
    <row r="118" spans="1:17" ht="15.75">
      <c r="A118" s="7">
        <v>139</v>
      </c>
      <c r="B118" s="54">
        <v>123</v>
      </c>
      <c r="C118" s="8" t="s">
        <v>128</v>
      </c>
      <c r="D118" s="122">
        <v>21503</v>
      </c>
      <c r="E118" s="51">
        <v>7958.7699999999995</v>
      </c>
      <c r="F118" s="51">
        <v>7081.16</v>
      </c>
      <c r="G118" s="51">
        <v>6792.599999999999</v>
      </c>
      <c r="H118" s="19">
        <v>8371.25</v>
      </c>
      <c r="I118" s="14">
        <v>7635.32</v>
      </c>
      <c r="J118" s="19"/>
      <c r="K118" s="19"/>
      <c r="L118" s="19"/>
      <c r="M118" s="19"/>
      <c r="N118" s="19"/>
      <c r="O118" s="17"/>
      <c r="P118" s="1"/>
      <c r="Q118">
        <f t="shared" si="1"/>
        <v>37839.1</v>
      </c>
    </row>
    <row r="119" spans="1:17" ht="15.75">
      <c r="A119" s="7">
        <v>140</v>
      </c>
      <c r="B119" s="54">
        <v>124</v>
      </c>
      <c r="C119" s="8" t="s">
        <v>129</v>
      </c>
      <c r="D119" s="122">
        <v>21505</v>
      </c>
      <c r="E119" s="51">
        <v>4627.32</v>
      </c>
      <c r="F119" s="51">
        <v>4202</v>
      </c>
      <c r="G119" s="51">
        <v>4625.5</v>
      </c>
      <c r="H119" s="14">
        <v>4556.35</v>
      </c>
      <c r="I119" s="19">
        <v>4133.15</v>
      </c>
      <c r="J119" s="19"/>
      <c r="K119" s="19"/>
      <c r="L119" s="19"/>
      <c r="M119" s="19"/>
      <c r="N119" s="19"/>
      <c r="O119" s="17"/>
      <c r="P119" s="1"/>
      <c r="Q119">
        <f t="shared" si="1"/>
        <v>22144.32</v>
      </c>
    </row>
    <row r="120" spans="1:17" ht="15.75">
      <c r="A120" s="7">
        <v>147</v>
      </c>
      <c r="B120" s="55">
        <v>125</v>
      </c>
      <c r="C120" s="8" t="s">
        <v>136</v>
      </c>
      <c r="D120" s="122">
        <v>21523</v>
      </c>
      <c r="E120" s="51">
        <v>1305.72</v>
      </c>
      <c r="F120" s="51">
        <v>1305.72</v>
      </c>
      <c r="G120" s="51">
        <v>1275.1200000000001</v>
      </c>
      <c r="H120" s="14">
        <v>1275.1200000000001</v>
      </c>
      <c r="I120" s="14">
        <v>1366.92</v>
      </c>
      <c r="J120" s="19"/>
      <c r="K120" s="19"/>
      <c r="L120" s="19"/>
      <c r="M120" s="19"/>
      <c r="N120" s="19"/>
      <c r="O120" s="17"/>
      <c r="P120" s="1"/>
      <c r="Q120">
        <f t="shared" si="1"/>
        <v>6528.6</v>
      </c>
    </row>
    <row r="121" spans="1:17" ht="15.75">
      <c r="A121" s="7">
        <v>148</v>
      </c>
      <c r="B121" s="55">
        <v>126</v>
      </c>
      <c r="C121" s="8" t="s">
        <v>137</v>
      </c>
      <c r="D121" s="122">
        <v>21524</v>
      </c>
      <c r="E121" s="51">
        <v>1774.64</v>
      </c>
      <c r="F121" s="51">
        <v>1642.3100000000002</v>
      </c>
      <c r="G121" s="51">
        <v>1703.51</v>
      </c>
      <c r="H121" s="14">
        <v>1642.3100000000002</v>
      </c>
      <c r="I121" s="14">
        <v>1672.91</v>
      </c>
      <c r="J121" s="19"/>
      <c r="K121" s="19"/>
      <c r="L121" s="19"/>
      <c r="M121" s="19"/>
      <c r="N121" s="19"/>
      <c r="O121" s="17"/>
      <c r="P121" s="1"/>
      <c r="Q121">
        <f t="shared" si="1"/>
        <v>8435.68</v>
      </c>
    </row>
    <row r="122" spans="1:242" s="75" customFormat="1" ht="15.75">
      <c r="A122" s="7">
        <v>149</v>
      </c>
      <c r="B122" s="54">
        <v>127</v>
      </c>
      <c r="C122" s="8" t="s">
        <v>138</v>
      </c>
      <c r="D122" s="122">
        <v>21525</v>
      </c>
      <c r="E122" s="51">
        <v>2063.9700000000003</v>
      </c>
      <c r="F122" s="51">
        <v>2522.9700000000003</v>
      </c>
      <c r="G122" s="51">
        <v>2258.8900000000003</v>
      </c>
      <c r="H122" s="14">
        <v>2247.5699999999997</v>
      </c>
      <c r="I122" s="14">
        <v>2216.9700000000003</v>
      </c>
      <c r="J122" s="19"/>
      <c r="K122" s="19"/>
      <c r="L122" s="19"/>
      <c r="M122" s="19"/>
      <c r="N122" s="19"/>
      <c r="O122" s="17"/>
      <c r="P122" s="1"/>
      <c r="Q122">
        <f t="shared" si="1"/>
        <v>11310.370000000003</v>
      </c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</row>
    <row r="123" spans="1:17" ht="15.75">
      <c r="A123" s="7">
        <v>150</v>
      </c>
      <c r="B123" s="54">
        <v>128</v>
      </c>
      <c r="C123" s="8" t="s">
        <v>139</v>
      </c>
      <c r="D123" s="122">
        <v>21526</v>
      </c>
      <c r="E123" s="51">
        <v>1190.74</v>
      </c>
      <c r="F123" s="51">
        <v>2151.18</v>
      </c>
      <c r="G123" s="51">
        <v>1814.58</v>
      </c>
      <c r="H123" s="14">
        <v>1753.38</v>
      </c>
      <c r="I123" s="14">
        <v>1817.03</v>
      </c>
      <c r="J123" s="19"/>
      <c r="K123" s="19"/>
      <c r="L123" s="19"/>
      <c r="M123" s="19"/>
      <c r="N123" s="19"/>
      <c r="O123" s="17"/>
      <c r="P123" s="1"/>
      <c r="Q123">
        <f t="shared" si="1"/>
        <v>8726.91</v>
      </c>
    </row>
    <row r="124" spans="1:17" ht="15.75">
      <c r="A124" s="7">
        <v>152</v>
      </c>
      <c r="B124" s="54">
        <v>129</v>
      </c>
      <c r="C124" s="8" t="s">
        <v>140</v>
      </c>
      <c r="D124" s="122">
        <v>12450</v>
      </c>
      <c r="E124" s="51">
        <v>56143.33</v>
      </c>
      <c r="F124" s="51">
        <v>55256.89</v>
      </c>
      <c r="G124" s="51">
        <v>51239.12</v>
      </c>
      <c r="H124" s="14">
        <v>56467.829999999994</v>
      </c>
      <c r="I124" s="14">
        <v>54993.469999999994</v>
      </c>
      <c r="J124" s="19"/>
      <c r="K124" s="19"/>
      <c r="L124" s="19"/>
      <c r="M124" s="19"/>
      <c r="N124" s="19"/>
      <c r="O124" s="17"/>
      <c r="P124" s="1"/>
      <c r="Q124">
        <f aca="true" t="shared" si="2" ref="Q124:Q142">SUM(E124:P124)</f>
        <v>274100.63999999996</v>
      </c>
    </row>
    <row r="125" spans="1:17" ht="15.75">
      <c r="A125" s="7">
        <v>153</v>
      </c>
      <c r="B125" s="54">
        <v>130</v>
      </c>
      <c r="C125" s="8" t="s">
        <v>141</v>
      </c>
      <c r="D125" s="122">
        <v>12608</v>
      </c>
      <c r="E125" s="51">
        <v>25459.11</v>
      </c>
      <c r="F125" s="51">
        <v>25714.09</v>
      </c>
      <c r="G125" s="51">
        <v>26073.379999999997</v>
      </c>
      <c r="H125" s="14">
        <v>26865.289999999997</v>
      </c>
      <c r="I125" s="14">
        <v>22860.690000000002</v>
      </c>
      <c r="J125" s="19"/>
      <c r="K125" s="19"/>
      <c r="L125" s="19"/>
      <c r="M125" s="19"/>
      <c r="N125" s="19"/>
      <c r="O125" s="17"/>
      <c r="P125" s="1"/>
      <c r="Q125">
        <f t="shared" si="2"/>
        <v>126972.55999999998</v>
      </c>
    </row>
    <row r="126" spans="1:242" s="71" customFormat="1" ht="15.75">
      <c r="A126" s="7">
        <v>154</v>
      </c>
      <c r="B126" s="54">
        <v>131</v>
      </c>
      <c r="C126" s="8" t="s">
        <v>142</v>
      </c>
      <c r="D126" s="122">
        <v>12609</v>
      </c>
      <c r="E126" s="51">
        <v>28198.42</v>
      </c>
      <c r="F126" s="51">
        <v>22401.99</v>
      </c>
      <c r="G126" s="51">
        <v>25780.379999999997</v>
      </c>
      <c r="H126" s="14">
        <v>26013.870000000003</v>
      </c>
      <c r="I126" s="14">
        <v>25541.51</v>
      </c>
      <c r="J126" s="19"/>
      <c r="K126" s="19"/>
      <c r="L126" s="19"/>
      <c r="M126" s="19"/>
      <c r="N126" s="19"/>
      <c r="O126" s="17"/>
      <c r="P126" s="1"/>
      <c r="Q126">
        <f t="shared" si="2"/>
        <v>127936.17</v>
      </c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</row>
    <row r="127" spans="1:17" ht="15.75">
      <c r="A127" s="7">
        <v>155</v>
      </c>
      <c r="B127" s="54">
        <v>132</v>
      </c>
      <c r="C127" s="8" t="s">
        <v>143</v>
      </c>
      <c r="D127" s="122">
        <v>12610</v>
      </c>
      <c r="E127" s="51">
        <v>23526.93</v>
      </c>
      <c r="F127" s="51">
        <v>19852.670000000002</v>
      </c>
      <c r="G127" s="51">
        <v>26254.5</v>
      </c>
      <c r="H127" s="14">
        <v>24029.95</v>
      </c>
      <c r="I127" s="14">
        <v>24742.489999999998</v>
      </c>
      <c r="J127" s="19"/>
      <c r="K127" s="19"/>
      <c r="L127" s="19"/>
      <c r="M127" s="19"/>
      <c r="N127" s="19"/>
      <c r="O127" s="17"/>
      <c r="P127" s="1"/>
      <c r="Q127">
        <f t="shared" si="2"/>
        <v>118406.54000000001</v>
      </c>
    </row>
    <row r="128" spans="1:17" ht="15.75">
      <c r="A128" s="7">
        <v>156</v>
      </c>
      <c r="B128" s="54">
        <v>133</v>
      </c>
      <c r="C128" s="8" t="s">
        <v>144</v>
      </c>
      <c r="D128" s="122">
        <v>12751</v>
      </c>
      <c r="E128" s="51">
        <v>54390.66</v>
      </c>
      <c r="F128" s="51">
        <v>56976.840000000004</v>
      </c>
      <c r="G128" s="51">
        <v>58920.57</v>
      </c>
      <c r="H128" s="14">
        <v>60575.780000000006</v>
      </c>
      <c r="I128" s="14">
        <v>59034.78</v>
      </c>
      <c r="J128" s="19"/>
      <c r="K128" s="19"/>
      <c r="L128" s="19"/>
      <c r="M128" s="19"/>
      <c r="N128" s="19"/>
      <c r="O128" s="17"/>
      <c r="P128" s="1"/>
      <c r="Q128">
        <f t="shared" si="2"/>
        <v>289898.63</v>
      </c>
    </row>
    <row r="129" spans="1:17" ht="15.75">
      <c r="A129" s="7">
        <v>157</v>
      </c>
      <c r="B129" s="47">
        <v>134</v>
      </c>
      <c r="C129" s="8" t="s">
        <v>145</v>
      </c>
      <c r="D129" s="122">
        <v>21176</v>
      </c>
      <c r="E129" s="51"/>
      <c r="F129" s="51"/>
      <c r="G129" s="51"/>
      <c r="H129" s="14"/>
      <c r="I129" s="14"/>
      <c r="J129" s="19"/>
      <c r="K129" s="19"/>
      <c r="L129" s="19"/>
      <c r="M129" s="19"/>
      <c r="N129" s="19"/>
      <c r="O129" s="17"/>
      <c r="P129" s="1"/>
      <c r="Q129">
        <f t="shared" si="2"/>
        <v>0</v>
      </c>
    </row>
    <row r="130" spans="1:17" ht="15.75">
      <c r="A130" s="7">
        <v>159</v>
      </c>
      <c r="B130" s="47">
        <v>135</v>
      </c>
      <c r="C130" s="8" t="s">
        <v>146</v>
      </c>
      <c r="D130" s="122">
        <v>21184</v>
      </c>
      <c r="E130" s="51"/>
      <c r="F130" s="51"/>
      <c r="G130" s="51"/>
      <c r="H130" s="14"/>
      <c r="I130" s="14"/>
      <c r="J130" s="19"/>
      <c r="K130" s="19"/>
      <c r="L130" s="19"/>
      <c r="M130" s="19"/>
      <c r="N130" s="19"/>
      <c r="O130" s="17"/>
      <c r="P130" s="1"/>
      <c r="Q130">
        <f t="shared" si="2"/>
        <v>0</v>
      </c>
    </row>
    <row r="131" spans="1:17" ht="15.75">
      <c r="A131" s="7">
        <v>163</v>
      </c>
      <c r="B131" s="54">
        <v>137</v>
      </c>
      <c r="C131" s="8" t="s">
        <v>148</v>
      </c>
      <c r="D131" s="122">
        <v>21174</v>
      </c>
      <c r="E131" s="51"/>
      <c r="F131" s="51"/>
      <c r="G131" s="51"/>
      <c r="H131" s="14"/>
      <c r="I131" s="14"/>
      <c r="J131" s="19"/>
      <c r="K131" s="19"/>
      <c r="L131" s="19"/>
      <c r="M131" s="19"/>
      <c r="N131" s="19"/>
      <c r="O131" s="17"/>
      <c r="P131" s="1"/>
      <c r="Q131">
        <f t="shared" si="2"/>
        <v>0</v>
      </c>
    </row>
    <row r="132" spans="1:17" ht="15.75">
      <c r="A132" s="7">
        <v>514</v>
      </c>
      <c r="B132" s="54">
        <v>141</v>
      </c>
      <c r="C132" s="8" t="s">
        <v>440</v>
      </c>
      <c r="D132" s="121">
        <v>10049</v>
      </c>
      <c r="E132" s="19">
        <v>504.29</v>
      </c>
      <c r="F132" s="19">
        <v>504.29</v>
      </c>
      <c r="G132" s="19">
        <v>473.69</v>
      </c>
      <c r="H132" s="19">
        <v>504.29</v>
      </c>
      <c r="I132" s="14">
        <v>534.89</v>
      </c>
      <c r="J132" s="19"/>
      <c r="K132" s="19"/>
      <c r="L132" s="82"/>
      <c r="M132" s="19"/>
      <c r="N132" s="19"/>
      <c r="O132" s="17"/>
      <c r="P132" s="1"/>
      <c r="Q132">
        <f t="shared" si="2"/>
        <v>2521.45</v>
      </c>
    </row>
    <row r="133" spans="1:17" ht="15.75">
      <c r="A133" s="7">
        <v>520</v>
      </c>
      <c r="B133" s="54">
        <v>147</v>
      </c>
      <c r="C133" s="8" t="s">
        <v>446</v>
      </c>
      <c r="D133" s="128">
        <v>10055</v>
      </c>
      <c r="E133" s="19">
        <v>1621.8</v>
      </c>
      <c r="F133" s="19">
        <v>306</v>
      </c>
      <c r="G133" s="19">
        <v>183.6</v>
      </c>
      <c r="H133" s="14">
        <v>153</v>
      </c>
      <c r="I133" s="19">
        <v>341.8</v>
      </c>
      <c r="J133" s="19"/>
      <c r="K133" s="82"/>
      <c r="L133" s="19"/>
      <c r="M133" s="82"/>
      <c r="N133" s="19"/>
      <c r="O133" s="17"/>
      <c r="P133" s="1"/>
      <c r="Q133">
        <f t="shared" si="2"/>
        <v>2606.2000000000003</v>
      </c>
    </row>
    <row r="134" spans="1:17" ht="15.75">
      <c r="A134" s="7">
        <v>524</v>
      </c>
      <c r="B134" s="54">
        <v>151</v>
      </c>
      <c r="C134" s="8" t="s">
        <v>450</v>
      </c>
      <c r="D134" s="121">
        <v>10059</v>
      </c>
      <c r="E134" s="19">
        <v>1037.95</v>
      </c>
      <c r="F134" s="19">
        <v>1037.95</v>
      </c>
      <c r="G134" s="19">
        <v>1037.95</v>
      </c>
      <c r="H134" s="14">
        <v>1037.95</v>
      </c>
      <c r="I134" s="14">
        <v>1037.95</v>
      </c>
      <c r="J134" s="19"/>
      <c r="K134" s="19"/>
      <c r="L134" s="19"/>
      <c r="M134" s="19"/>
      <c r="N134" s="19"/>
      <c r="O134" s="17"/>
      <c r="P134" s="1"/>
      <c r="Q134">
        <f t="shared" si="2"/>
        <v>5189.75</v>
      </c>
    </row>
    <row r="135" spans="1:17" ht="15.75">
      <c r="A135" s="7">
        <v>525</v>
      </c>
      <c r="B135" s="54">
        <v>152</v>
      </c>
      <c r="C135" s="8" t="s">
        <v>451</v>
      </c>
      <c r="D135" s="121">
        <v>10060</v>
      </c>
      <c r="E135" s="19">
        <v>555.39</v>
      </c>
      <c r="F135" s="19">
        <v>555.39</v>
      </c>
      <c r="G135" s="19">
        <v>555.39</v>
      </c>
      <c r="H135" s="14">
        <v>555.39</v>
      </c>
      <c r="I135" s="19">
        <v>555.39</v>
      </c>
      <c r="J135" s="19"/>
      <c r="K135" s="19"/>
      <c r="L135" s="19"/>
      <c r="M135" s="19"/>
      <c r="N135" s="19"/>
      <c r="O135" s="17"/>
      <c r="P135" s="1"/>
      <c r="Q135">
        <f t="shared" si="2"/>
        <v>2776.95</v>
      </c>
    </row>
    <row r="136" spans="1:17" ht="15.75">
      <c r="A136" s="7">
        <v>533</v>
      </c>
      <c r="B136" s="54">
        <v>160</v>
      </c>
      <c r="C136" s="8" t="s">
        <v>459</v>
      </c>
      <c r="D136" s="121">
        <v>10068</v>
      </c>
      <c r="E136" s="19">
        <v>259.49</v>
      </c>
      <c r="F136" s="19">
        <v>259.49</v>
      </c>
      <c r="G136" s="19">
        <v>259.49</v>
      </c>
      <c r="H136" s="19">
        <v>259.49</v>
      </c>
      <c r="I136" s="14">
        <v>259.49</v>
      </c>
      <c r="J136" s="19"/>
      <c r="K136" s="19"/>
      <c r="L136" s="19"/>
      <c r="M136" s="19"/>
      <c r="N136" s="19"/>
      <c r="O136" s="17"/>
      <c r="P136" s="1"/>
      <c r="Q136">
        <f t="shared" si="2"/>
        <v>1297.45</v>
      </c>
    </row>
    <row r="137" spans="1:17" ht="15.75">
      <c r="A137" s="7">
        <v>538</v>
      </c>
      <c r="B137" s="55">
        <v>165</v>
      </c>
      <c r="C137" s="8" t="s">
        <v>464</v>
      </c>
      <c r="D137" s="121">
        <v>10073</v>
      </c>
      <c r="E137" s="19">
        <v>1221.86</v>
      </c>
      <c r="F137" s="19">
        <v>1221.86</v>
      </c>
      <c r="G137" s="19">
        <v>1221.86</v>
      </c>
      <c r="H137" s="19">
        <v>1221.86</v>
      </c>
      <c r="I137" s="14">
        <v>1221.86</v>
      </c>
      <c r="J137" s="19"/>
      <c r="K137" s="19"/>
      <c r="L137" s="19"/>
      <c r="M137" s="19"/>
      <c r="N137" s="19"/>
      <c r="O137" s="17"/>
      <c r="P137" s="1"/>
      <c r="Q137">
        <f t="shared" si="2"/>
        <v>6109.299999999999</v>
      </c>
    </row>
    <row r="138" spans="1:242" s="75" customFormat="1" ht="15.75">
      <c r="A138" s="7">
        <v>544</v>
      </c>
      <c r="B138" s="55">
        <v>171</v>
      </c>
      <c r="C138" s="8" t="s">
        <v>470</v>
      </c>
      <c r="D138" s="121">
        <v>10080</v>
      </c>
      <c r="E138" s="19">
        <v>397.8</v>
      </c>
      <c r="F138" s="19">
        <v>244.8</v>
      </c>
      <c r="G138" s="19">
        <v>140.15</v>
      </c>
      <c r="H138" s="19">
        <v>155.45</v>
      </c>
      <c r="I138" s="14">
        <v>155.45</v>
      </c>
      <c r="J138" s="19"/>
      <c r="K138" s="19"/>
      <c r="L138" s="19"/>
      <c r="M138" s="19"/>
      <c r="N138" s="19"/>
      <c r="O138" s="17"/>
      <c r="P138" s="1"/>
      <c r="Q138">
        <f t="shared" si="2"/>
        <v>1093.65</v>
      </c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</row>
    <row r="139" spans="1:17" ht="15.75">
      <c r="A139" s="7">
        <v>548</v>
      </c>
      <c r="B139" s="54">
        <v>175</v>
      </c>
      <c r="C139" s="8" t="s">
        <v>474</v>
      </c>
      <c r="D139" s="121">
        <v>10084</v>
      </c>
      <c r="E139" s="19">
        <v>555.39</v>
      </c>
      <c r="F139" s="19">
        <v>555.39</v>
      </c>
      <c r="G139" s="19">
        <v>555.39</v>
      </c>
      <c r="H139" s="19">
        <v>555.39</v>
      </c>
      <c r="I139" s="14">
        <v>555.39</v>
      </c>
      <c r="J139" s="19"/>
      <c r="K139" s="19"/>
      <c r="L139" s="19"/>
      <c r="M139" s="19"/>
      <c r="N139" s="19"/>
      <c r="O139" s="17"/>
      <c r="P139" s="1"/>
      <c r="Q139">
        <f t="shared" si="2"/>
        <v>2776.95</v>
      </c>
    </row>
    <row r="140" spans="1:17" ht="15.75">
      <c r="A140" s="7" t="e">
        <f>#REF!+1</f>
        <v>#REF!</v>
      </c>
      <c r="B140" s="54">
        <v>182</v>
      </c>
      <c r="C140" s="8" t="s">
        <v>481</v>
      </c>
      <c r="D140" s="121">
        <v>10091</v>
      </c>
      <c r="E140" s="19">
        <v>888.62</v>
      </c>
      <c r="F140" s="19">
        <v>888.62</v>
      </c>
      <c r="G140" s="19">
        <v>888.62</v>
      </c>
      <c r="H140" s="19">
        <v>888.62</v>
      </c>
      <c r="I140" s="14">
        <v>888.62</v>
      </c>
      <c r="J140" s="19"/>
      <c r="K140" s="19"/>
      <c r="L140" s="19"/>
      <c r="M140" s="19"/>
      <c r="N140" s="19"/>
      <c r="O140" s="17"/>
      <c r="P140" s="1"/>
      <c r="Q140">
        <f t="shared" si="2"/>
        <v>4443.1</v>
      </c>
    </row>
    <row r="141" spans="1:17" ht="15.75">
      <c r="A141" s="7" t="e">
        <f>#REF!+1</f>
        <v>#REF!</v>
      </c>
      <c r="B141" s="54">
        <v>185</v>
      </c>
      <c r="C141" s="8" t="s">
        <v>484</v>
      </c>
      <c r="D141" s="121">
        <v>10094</v>
      </c>
      <c r="E141" s="19">
        <v>999.7</v>
      </c>
      <c r="F141" s="19">
        <v>999.7</v>
      </c>
      <c r="G141" s="19">
        <v>999.7</v>
      </c>
      <c r="H141" s="14">
        <v>1221.85</v>
      </c>
      <c r="I141" s="19">
        <v>1110.78</v>
      </c>
      <c r="J141" s="19"/>
      <c r="K141" s="19"/>
      <c r="L141" s="19"/>
      <c r="M141" s="19"/>
      <c r="N141" s="19"/>
      <c r="O141" s="17"/>
      <c r="P141" s="1"/>
      <c r="Q141">
        <f t="shared" si="2"/>
        <v>5331.7300000000005</v>
      </c>
    </row>
    <row r="142" spans="1:17" ht="15.75">
      <c r="A142" s="7" t="e">
        <f>A141+1</f>
        <v>#REF!</v>
      </c>
      <c r="B142" s="54">
        <v>186</v>
      </c>
      <c r="C142" s="8" t="s">
        <v>485</v>
      </c>
      <c r="D142" s="121">
        <v>10095</v>
      </c>
      <c r="E142" s="19">
        <v>1110.78</v>
      </c>
      <c r="F142" s="19">
        <v>1110.78</v>
      </c>
      <c r="G142" s="19">
        <v>1110.78</v>
      </c>
      <c r="H142" s="14">
        <v>1110.78</v>
      </c>
      <c r="I142" s="19">
        <v>1110.78</v>
      </c>
      <c r="J142" s="19"/>
      <c r="K142" s="19"/>
      <c r="L142" s="19"/>
      <c r="M142" s="19"/>
      <c r="N142" s="19"/>
      <c r="O142" s="17"/>
      <c r="P142" s="1"/>
      <c r="Q142">
        <f t="shared" si="2"/>
        <v>5553.9</v>
      </c>
    </row>
    <row r="143" spans="1:17" ht="15.75">
      <c r="A143" s="7" t="e">
        <f>#REF!+1</f>
        <v>#REF!</v>
      </c>
      <c r="B143" s="54">
        <v>201</v>
      </c>
      <c r="C143" s="8" t="s">
        <v>500</v>
      </c>
      <c r="D143" s="121">
        <v>10111</v>
      </c>
      <c r="E143" s="19">
        <v>222.16</v>
      </c>
      <c r="F143" s="19">
        <v>222.16</v>
      </c>
      <c r="G143" s="19">
        <v>222.16</v>
      </c>
      <c r="H143" s="19">
        <v>222.16</v>
      </c>
      <c r="I143" s="19">
        <v>222.16</v>
      </c>
      <c r="J143" s="19"/>
      <c r="K143" s="19"/>
      <c r="L143" s="19"/>
      <c r="M143" s="19"/>
      <c r="N143" s="19"/>
      <c r="O143" s="17"/>
      <c r="P143" s="1"/>
      <c r="Q143">
        <f aca="true" t="shared" si="3" ref="Q143:Q154">SUM(E143:P143)</f>
        <v>1110.8</v>
      </c>
    </row>
    <row r="144" spans="1:17" ht="15.75">
      <c r="A144" s="7" t="e">
        <f>#REF!+1</f>
        <v>#REF!</v>
      </c>
      <c r="B144" s="54">
        <v>216</v>
      </c>
      <c r="C144" s="8" t="s">
        <v>515</v>
      </c>
      <c r="D144" s="121">
        <v>10127</v>
      </c>
      <c r="E144" s="19">
        <v>-52.09</v>
      </c>
      <c r="F144" s="19">
        <v>333.23</v>
      </c>
      <c r="G144" s="19">
        <v>333.23</v>
      </c>
      <c r="H144" s="19">
        <v>333.23</v>
      </c>
      <c r="I144" s="19">
        <v>333.23</v>
      </c>
      <c r="J144" s="19"/>
      <c r="K144" s="19"/>
      <c r="L144" s="19"/>
      <c r="M144" s="19"/>
      <c r="N144" s="19"/>
      <c r="O144" s="17"/>
      <c r="P144" s="1"/>
      <c r="Q144">
        <f t="shared" si="3"/>
        <v>1280.83</v>
      </c>
    </row>
    <row r="145" spans="1:17" ht="15.75">
      <c r="A145" s="7" t="e">
        <f>#REF!+1</f>
        <v>#REF!</v>
      </c>
      <c r="B145" s="54">
        <v>218</v>
      </c>
      <c r="C145" s="8" t="s">
        <v>517</v>
      </c>
      <c r="D145" s="121">
        <v>10129</v>
      </c>
      <c r="E145" s="19">
        <v>777.55</v>
      </c>
      <c r="F145" s="19">
        <v>777.55</v>
      </c>
      <c r="G145" s="19">
        <v>777.55</v>
      </c>
      <c r="H145" s="19">
        <v>777.55</v>
      </c>
      <c r="I145" s="19">
        <v>777.55</v>
      </c>
      <c r="J145" s="19"/>
      <c r="K145" s="19"/>
      <c r="L145" s="19"/>
      <c r="M145" s="19"/>
      <c r="N145" s="19"/>
      <c r="O145" s="17"/>
      <c r="P145" s="1"/>
      <c r="Q145">
        <f t="shared" si="3"/>
        <v>3887.75</v>
      </c>
    </row>
    <row r="146" spans="1:17" ht="15.75">
      <c r="A146" s="7" t="e">
        <f>#REF!+1</f>
        <v>#REF!</v>
      </c>
      <c r="B146" s="54">
        <v>230</v>
      </c>
      <c r="C146" s="8" t="s">
        <v>529</v>
      </c>
      <c r="D146" s="121">
        <v>10142</v>
      </c>
      <c r="E146" s="19">
        <v>674.4300000000001</v>
      </c>
      <c r="F146" s="19">
        <v>638.9300000000001</v>
      </c>
      <c r="G146" s="19">
        <v>610.78</v>
      </c>
      <c r="H146" s="14">
        <v>610.78</v>
      </c>
      <c r="I146" s="19">
        <v>641.38</v>
      </c>
      <c r="J146" s="19"/>
      <c r="K146" s="19"/>
      <c r="L146" s="19"/>
      <c r="M146" s="19"/>
      <c r="N146" s="19"/>
      <c r="O146" s="17"/>
      <c r="P146" s="1"/>
      <c r="Q146">
        <f t="shared" si="3"/>
        <v>3176.3</v>
      </c>
    </row>
    <row r="147" spans="1:17" ht="15.75">
      <c r="A147" s="7" t="e">
        <f aca="true" t="shared" si="4" ref="A147:A152">A146+1</f>
        <v>#REF!</v>
      </c>
      <c r="B147" s="55">
        <v>231</v>
      </c>
      <c r="C147" s="8" t="s">
        <v>530</v>
      </c>
      <c r="D147" s="121">
        <v>10143</v>
      </c>
      <c r="E147" s="19">
        <v>558.45</v>
      </c>
      <c r="F147" s="19">
        <v>283.05</v>
      </c>
      <c r="G147" s="19">
        <v>709.69</v>
      </c>
      <c r="H147" s="14">
        <v>332.93</v>
      </c>
      <c r="I147" s="19">
        <v>485.93</v>
      </c>
      <c r="J147" s="19"/>
      <c r="K147" s="19"/>
      <c r="L147" s="19"/>
      <c r="M147" s="19"/>
      <c r="N147" s="19"/>
      <c r="O147" s="17"/>
      <c r="P147" s="1"/>
      <c r="Q147">
        <f t="shared" si="3"/>
        <v>2370.05</v>
      </c>
    </row>
    <row r="148" spans="1:242" s="71" customFormat="1" ht="15.75">
      <c r="A148" s="7" t="e">
        <f>#REF!+1</f>
        <v>#REF!</v>
      </c>
      <c r="B148" s="54">
        <v>234</v>
      </c>
      <c r="C148" s="8" t="s">
        <v>533</v>
      </c>
      <c r="D148" s="121">
        <v>10146</v>
      </c>
      <c r="E148" s="19">
        <v>489.6</v>
      </c>
      <c r="F148" s="19">
        <v>391.68</v>
      </c>
      <c r="G148" s="19">
        <v>403.92</v>
      </c>
      <c r="H148" s="14">
        <v>450.13</v>
      </c>
      <c r="I148" s="19">
        <v>467.87</v>
      </c>
      <c r="J148" s="19"/>
      <c r="K148" s="19"/>
      <c r="L148" s="19"/>
      <c r="M148" s="19"/>
      <c r="N148" s="19"/>
      <c r="O148" s="17"/>
      <c r="P148" s="1"/>
      <c r="Q148">
        <f t="shared" si="3"/>
        <v>2203.2</v>
      </c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</row>
    <row r="149" spans="1:17" ht="15.75">
      <c r="A149" s="7" t="e">
        <f t="shared" si="4"/>
        <v>#REF!</v>
      </c>
      <c r="B149" s="54">
        <v>235</v>
      </c>
      <c r="C149" s="8" t="s">
        <v>534</v>
      </c>
      <c r="D149" s="121">
        <v>10147</v>
      </c>
      <c r="E149" s="19">
        <v>518.98</v>
      </c>
      <c r="F149" s="19">
        <v>518.98</v>
      </c>
      <c r="G149" s="19">
        <v>518.98</v>
      </c>
      <c r="H149" s="14">
        <v>518.98</v>
      </c>
      <c r="I149" s="19">
        <v>518.98</v>
      </c>
      <c r="J149" s="19"/>
      <c r="K149" s="19"/>
      <c r="L149" s="19"/>
      <c r="M149" s="19"/>
      <c r="N149" s="19"/>
      <c r="O149" s="17"/>
      <c r="P149" s="1"/>
      <c r="Q149">
        <f t="shared" si="3"/>
        <v>2594.9</v>
      </c>
    </row>
    <row r="150" spans="1:17" ht="15.75">
      <c r="A150" s="7" t="e">
        <f t="shared" si="4"/>
        <v>#REF!</v>
      </c>
      <c r="B150" s="55">
        <v>236</v>
      </c>
      <c r="C150" s="8" t="s">
        <v>535</v>
      </c>
      <c r="D150" s="121">
        <v>10148</v>
      </c>
      <c r="E150" s="19"/>
      <c r="F150" s="19"/>
      <c r="G150" s="19"/>
      <c r="H150" s="14">
        <v>0</v>
      </c>
      <c r="I150" s="19">
        <v>11987.53</v>
      </c>
      <c r="J150" s="19"/>
      <c r="K150" s="19"/>
      <c r="L150" s="19"/>
      <c r="M150" s="19"/>
      <c r="N150" s="19"/>
      <c r="O150" s="17"/>
      <c r="P150" s="1"/>
      <c r="Q150">
        <f t="shared" si="3"/>
        <v>11987.53</v>
      </c>
    </row>
    <row r="151" spans="1:17" ht="15.75">
      <c r="A151" s="7" t="e">
        <f t="shared" si="4"/>
        <v>#REF!</v>
      </c>
      <c r="B151" s="54">
        <v>237</v>
      </c>
      <c r="C151" s="8" t="s">
        <v>536</v>
      </c>
      <c r="D151" s="121">
        <v>10149</v>
      </c>
      <c r="E151" s="19">
        <v>778.47</v>
      </c>
      <c r="F151" s="19">
        <v>778.47</v>
      </c>
      <c r="G151" s="19">
        <v>778.47</v>
      </c>
      <c r="H151" s="14">
        <v>778.47</v>
      </c>
      <c r="I151" s="19">
        <v>778.47</v>
      </c>
      <c r="J151" s="19"/>
      <c r="K151" s="19"/>
      <c r="L151" s="19"/>
      <c r="M151" s="19"/>
      <c r="N151" s="19"/>
      <c r="O151" s="17"/>
      <c r="P151" s="1"/>
      <c r="Q151">
        <f t="shared" si="3"/>
        <v>3892.3500000000004</v>
      </c>
    </row>
    <row r="152" spans="1:17" ht="15.75">
      <c r="A152" s="7" t="e">
        <f t="shared" si="4"/>
        <v>#REF!</v>
      </c>
      <c r="B152" s="54">
        <v>238</v>
      </c>
      <c r="C152" s="8" t="s">
        <v>537</v>
      </c>
      <c r="D152" s="121">
        <v>10150</v>
      </c>
      <c r="E152" s="19">
        <v>1252.15</v>
      </c>
      <c r="F152" s="19">
        <v>1221.55</v>
      </c>
      <c r="G152" s="19">
        <v>1190.95</v>
      </c>
      <c r="H152" s="14">
        <v>1252.15</v>
      </c>
      <c r="I152" s="19">
        <v>1221.55</v>
      </c>
      <c r="J152" s="19"/>
      <c r="K152" s="19"/>
      <c r="L152" s="19"/>
      <c r="M152" s="19"/>
      <c r="N152" s="19"/>
      <c r="O152" s="17"/>
      <c r="P152" s="1"/>
      <c r="Q152">
        <f t="shared" si="3"/>
        <v>6138.349999999999</v>
      </c>
    </row>
    <row r="153" spans="1:17" ht="15.75">
      <c r="A153" s="7" t="e">
        <f>#REF!+1</f>
        <v>#REF!</v>
      </c>
      <c r="B153" s="54">
        <v>240</v>
      </c>
      <c r="C153" s="8" t="s">
        <v>539</v>
      </c>
      <c r="D153" s="121">
        <v>10152</v>
      </c>
      <c r="E153" s="19">
        <v>1938.8200000000002</v>
      </c>
      <c r="F153" s="19">
        <v>1908.22</v>
      </c>
      <c r="G153" s="19">
        <v>1938.8200000000002</v>
      </c>
      <c r="H153" s="14">
        <v>1908.22</v>
      </c>
      <c r="I153" s="19">
        <v>1938.8200000000002</v>
      </c>
      <c r="J153" s="19"/>
      <c r="K153" s="19"/>
      <c r="L153" s="19"/>
      <c r="M153" s="19"/>
      <c r="N153" s="19"/>
      <c r="O153" s="17"/>
      <c r="P153" s="1"/>
      <c r="Q153">
        <f t="shared" si="3"/>
        <v>9632.900000000001</v>
      </c>
    </row>
    <row r="154" spans="1:17" ht="15.75">
      <c r="A154" s="7" t="e">
        <f>#REF!+1</f>
        <v>#REF!</v>
      </c>
      <c r="B154" s="54">
        <v>245</v>
      </c>
      <c r="C154" s="8" t="s">
        <v>544</v>
      </c>
      <c r="D154" s="121">
        <v>10157</v>
      </c>
      <c r="E154" s="19">
        <v>1074.37</v>
      </c>
      <c r="F154" s="19">
        <v>1074.37</v>
      </c>
      <c r="G154" s="19">
        <v>1074.37</v>
      </c>
      <c r="H154" s="19">
        <v>1074.37</v>
      </c>
      <c r="I154" s="19">
        <v>1074.37</v>
      </c>
      <c r="J154" s="19"/>
      <c r="K154" s="19"/>
      <c r="L154" s="19"/>
      <c r="M154" s="19"/>
      <c r="N154" s="19"/>
      <c r="O154" s="17"/>
      <c r="P154" s="1"/>
      <c r="Q154">
        <f t="shared" si="3"/>
        <v>5371.849999999999</v>
      </c>
    </row>
    <row r="155" spans="1:242" s="60" customFormat="1" ht="15.75">
      <c r="A155" s="7" t="e">
        <f>#REF!+1</f>
        <v>#REF!</v>
      </c>
      <c r="B155" s="54">
        <v>270</v>
      </c>
      <c r="C155" s="8" t="s">
        <v>569</v>
      </c>
      <c r="D155" s="121">
        <v>10182</v>
      </c>
      <c r="E155" s="19">
        <v>1332.94</v>
      </c>
      <c r="F155" s="19">
        <v>1332.94</v>
      </c>
      <c r="G155" s="19">
        <v>1332.94</v>
      </c>
      <c r="H155" s="19">
        <v>1332.94</v>
      </c>
      <c r="I155" s="19">
        <v>1332.94</v>
      </c>
      <c r="J155" s="19"/>
      <c r="K155" s="19"/>
      <c r="L155" s="19"/>
      <c r="M155" s="19"/>
      <c r="N155" s="19"/>
      <c r="O155" s="17"/>
      <c r="P155" s="1"/>
      <c r="Q155">
        <f aca="true" t="shared" si="5" ref="Q155:Q171">SUM(E155:P155)</f>
        <v>6664.700000000001</v>
      </c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</row>
    <row r="156" spans="1:17" ht="15.75">
      <c r="A156" s="7" t="e">
        <f>#REF!+1</f>
        <v>#REF!</v>
      </c>
      <c r="B156" s="54">
        <v>279</v>
      </c>
      <c r="C156" s="8" t="s">
        <v>578</v>
      </c>
      <c r="D156" s="121">
        <v>10191</v>
      </c>
      <c r="E156" s="19">
        <v>777.55</v>
      </c>
      <c r="F156" s="19">
        <v>777.55</v>
      </c>
      <c r="G156" s="19">
        <v>777.55</v>
      </c>
      <c r="H156" s="19">
        <v>777.55</v>
      </c>
      <c r="I156" s="19">
        <v>777.55</v>
      </c>
      <c r="J156" s="19"/>
      <c r="K156" s="19"/>
      <c r="L156" s="19"/>
      <c r="M156" s="19"/>
      <c r="N156" s="19"/>
      <c r="O156" s="17"/>
      <c r="P156" s="1"/>
      <c r="Q156">
        <f t="shared" si="5"/>
        <v>3887.75</v>
      </c>
    </row>
    <row r="157" spans="1:17" ht="15.75">
      <c r="A157" s="7" t="e">
        <f>#REF!+1</f>
        <v>#REF!</v>
      </c>
      <c r="B157" s="54">
        <v>281</v>
      </c>
      <c r="C157" s="8" t="s">
        <v>580</v>
      </c>
      <c r="D157" s="121">
        <v>10193</v>
      </c>
      <c r="E157" s="19">
        <v>444.32</v>
      </c>
      <c r="F157" s="19">
        <v>444.32</v>
      </c>
      <c r="G157" s="19">
        <v>444.32</v>
      </c>
      <c r="H157" s="19">
        <v>444.32</v>
      </c>
      <c r="I157" s="19">
        <v>444.32</v>
      </c>
      <c r="J157" s="19"/>
      <c r="K157" s="19"/>
      <c r="L157" s="19"/>
      <c r="M157" s="19"/>
      <c r="N157" s="19"/>
      <c r="O157" s="17"/>
      <c r="P157" s="1"/>
      <c r="Q157">
        <f t="shared" si="5"/>
        <v>2221.6</v>
      </c>
    </row>
    <row r="158" spans="1:17" ht="15.75">
      <c r="A158" s="7" t="e">
        <f>#REF!+1</f>
        <v>#REF!</v>
      </c>
      <c r="B158" s="54">
        <v>284</v>
      </c>
      <c r="C158" s="8" t="s">
        <v>583</v>
      </c>
      <c r="D158" s="121">
        <v>10196</v>
      </c>
      <c r="E158" s="19">
        <v>888.63</v>
      </c>
      <c r="F158" s="19">
        <v>888.63</v>
      </c>
      <c r="G158" s="19">
        <v>888.63</v>
      </c>
      <c r="H158" s="14">
        <v>888.63</v>
      </c>
      <c r="I158" s="19">
        <v>888.63</v>
      </c>
      <c r="J158" s="19"/>
      <c r="K158" s="19"/>
      <c r="L158" s="19"/>
      <c r="M158" s="19"/>
      <c r="N158" s="19"/>
      <c r="O158" s="17"/>
      <c r="P158" s="1"/>
      <c r="Q158">
        <f t="shared" si="5"/>
        <v>4443.15</v>
      </c>
    </row>
    <row r="159" spans="1:17" ht="15.75">
      <c r="A159" s="7" t="e">
        <f>A158+1</f>
        <v>#REF!</v>
      </c>
      <c r="B159" s="54">
        <v>285</v>
      </c>
      <c r="C159" s="8" t="s">
        <v>584</v>
      </c>
      <c r="D159" s="121">
        <v>10197</v>
      </c>
      <c r="E159" s="19">
        <v>1221.86</v>
      </c>
      <c r="F159" s="19">
        <v>1221.86</v>
      </c>
      <c r="G159" s="19">
        <v>1221.86</v>
      </c>
      <c r="H159" s="14">
        <v>1221.86</v>
      </c>
      <c r="I159" s="19">
        <v>1110.78</v>
      </c>
      <c r="J159" s="19"/>
      <c r="K159" s="19"/>
      <c r="L159" s="19"/>
      <c r="M159" s="19"/>
      <c r="N159" s="19"/>
      <c r="O159" s="17"/>
      <c r="P159" s="1"/>
      <c r="Q159">
        <f t="shared" si="5"/>
        <v>5998.219999999999</v>
      </c>
    </row>
    <row r="160" spans="1:242" ht="15.75">
      <c r="A160" s="7" t="e">
        <f>#REF!+1</f>
        <v>#REF!</v>
      </c>
      <c r="B160" s="81">
        <v>288</v>
      </c>
      <c r="C160" s="57" t="s">
        <v>587</v>
      </c>
      <c r="D160" s="126">
        <v>10200</v>
      </c>
      <c r="E160" s="14">
        <v>999.7</v>
      </c>
      <c r="F160" s="14">
        <v>999.7</v>
      </c>
      <c r="G160" s="14">
        <v>999.7</v>
      </c>
      <c r="H160" s="14">
        <v>999.7</v>
      </c>
      <c r="I160" s="14">
        <v>999.7</v>
      </c>
      <c r="J160" s="14"/>
      <c r="K160" s="14"/>
      <c r="L160" s="14"/>
      <c r="M160" s="14"/>
      <c r="N160" s="14"/>
      <c r="O160" s="58"/>
      <c r="P160" s="1"/>
      <c r="Q160" s="59">
        <f t="shared" si="5"/>
        <v>4998.5</v>
      </c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  <c r="GG160" s="59"/>
      <c r="GH160" s="59"/>
      <c r="GI160" s="59"/>
      <c r="GJ160" s="59"/>
      <c r="GK160" s="59"/>
      <c r="GL160" s="59"/>
      <c r="GM160" s="59"/>
      <c r="GN160" s="59"/>
      <c r="GO160" s="59"/>
      <c r="GP160" s="59"/>
      <c r="GQ160" s="59"/>
      <c r="GR160" s="59"/>
      <c r="GS160" s="59"/>
      <c r="GT160" s="59"/>
      <c r="GU160" s="59"/>
      <c r="GV160" s="59"/>
      <c r="GW160" s="59"/>
      <c r="GX160" s="59"/>
      <c r="GY160" s="59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59"/>
      <c r="HU160" s="59"/>
      <c r="HV160" s="59"/>
      <c r="HW160" s="59"/>
      <c r="HX160" s="59"/>
      <c r="HY160" s="59"/>
      <c r="HZ160" s="59"/>
      <c r="IA160" s="59"/>
      <c r="IB160" s="59"/>
      <c r="IC160" s="59"/>
      <c r="ID160" s="59"/>
      <c r="IE160" s="59"/>
      <c r="IF160" s="59"/>
      <c r="IG160" s="59"/>
      <c r="IH160" s="59"/>
    </row>
    <row r="161" spans="1:17" ht="15.75">
      <c r="A161" s="7" t="e">
        <f>#REF!+1</f>
        <v>#REF!</v>
      </c>
      <c r="B161" s="54">
        <v>290</v>
      </c>
      <c r="C161" s="8" t="s">
        <v>589</v>
      </c>
      <c r="D161" s="121">
        <v>10202</v>
      </c>
      <c r="E161" s="19">
        <v>888.62</v>
      </c>
      <c r="F161" s="19">
        <v>888.62</v>
      </c>
      <c r="G161" s="19">
        <v>888.62</v>
      </c>
      <c r="H161" s="19">
        <v>888.62</v>
      </c>
      <c r="I161" s="19">
        <v>888.62</v>
      </c>
      <c r="J161" s="19"/>
      <c r="K161" s="19"/>
      <c r="L161" s="19"/>
      <c r="M161" s="19"/>
      <c r="N161" s="19"/>
      <c r="O161" s="17"/>
      <c r="P161" s="1"/>
      <c r="Q161">
        <f t="shared" si="5"/>
        <v>4443.1</v>
      </c>
    </row>
    <row r="162" spans="1:17" ht="15.75">
      <c r="A162" s="7" t="e">
        <f>#REF!+1</f>
        <v>#REF!</v>
      </c>
      <c r="B162" s="54">
        <v>299</v>
      </c>
      <c r="C162" s="8" t="s">
        <v>598</v>
      </c>
      <c r="D162" s="121">
        <v>10211</v>
      </c>
      <c r="E162" s="19">
        <v>666.47</v>
      </c>
      <c r="F162" s="19">
        <v>666.47</v>
      </c>
      <c r="G162" s="19">
        <v>666.47</v>
      </c>
      <c r="H162" s="14">
        <v>666.47</v>
      </c>
      <c r="I162" s="19">
        <v>555.39</v>
      </c>
      <c r="J162" s="19"/>
      <c r="K162" s="19"/>
      <c r="L162" s="19"/>
      <c r="M162" s="19"/>
      <c r="N162" s="19"/>
      <c r="O162" s="17"/>
      <c r="P162" s="1"/>
      <c r="Q162">
        <f t="shared" si="5"/>
        <v>3221.27</v>
      </c>
    </row>
    <row r="163" spans="1:17" ht="15.75">
      <c r="A163" s="7" t="e">
        <f>#REF!+1</f>
        <v>#REF!</v>
      </c>
      <c r="B163" s="54">
        <v>307</v>
      </c>
      <c r="C163" s="8" t="s">
        <v>606</v>
      </c>
      <c r="D163" s="121">
        <v>10219</v>
      </c>
      <c r="E163" s="19">
        <v>1221.8600000000001</v>
      </c>
      <c r="F163" s="19">
        <v>1221.8600000000001</v>
      </c>
      <c r="G163" s="19">
        <v>1221.8600000000001</v>
      </c>
      <c r="H163" s="19">
        <v>1221.8600000000001</v>
      </c>
      <c r="I163" s="19">
        <v>1221.8600000000001</v>
      </c>
      <c r="J163" s="19"/>
      <c r="K163" s="19"/>
      <c r="L163" s="19"/>
      <c r="M163" s="19"/>
      <c r="N163" s="19"/>
      <c r="O163" s="17"/>
      <c r="P163" s="1"/>
      <c r="Q163">
        <f t="shared" si="5"/>
        <v>6109.300000000001</v>
      </c>
    </row>
    <row r="164" spans="1:17" ht="15.75">
      <c r="A164" s="7">
        <v>165</v>
      </c>
      <c r="B164" s="54">
        <v>312</v>
      </c>
      <c r="C164" s="8" t="s">
        <v>149</v>
      </c>
      <c r="D164" s="122">
        <v>21196</v>
      </c>
      <c r="E164" s="51">
        <v>3003.09</v>
      </c>
      <c r="F164" s="51">
        <v>2880.69</v>
      </c>
      <c r="G164" s="51">
        <v>3563.99</v>
      </c>
      <c r="H164" s="14">
        <v>3176.59</v>
      </c>
      <c r="I164" s="14">
        <v>3247.89</v>
      </c>
      <c r="J164" s="19"/>
      <c r="K164" s="19"/>
      <c r="L164" s="19"/>
      <c r="M164" s="19"/>
      <c r="N164" s="19"/>
      <c r="O164" s="17"/>
      <c r="P164" s="1"/>
      <c r="Q164">
        <f t="shared" si="5"/>
        <v>15872.25</v>
      </c>
    </row>
    <row r="165" spans="1:242" s="59" customFormat="1" ht="15.75">
      <c r="A165" s="7">
        <v>166</v>
      </c>
      <c r="B165" s="54">
        <v>313</v>
      </c>
      <c r="C165" s="8" t="s">
        <v>150</v>
      </c>
      <c r="D165" s="122">
        <v>21197</v>
      </c>
      <c r="E165" s="51">
        <v>1241.13</v>
      </c>
      <c r="F165" s="51">
        <v>1026.93</v>
      </c>
      <c r="G165" s="51">
        <v>1139.23</v>
      </c>
      <c r="H165" s="14">
        <v>1098.23</v>
      </c>
      <c r="I165" s="82">
        <v>1118.73</v>
      </c>
      <c r="J165" s="19"/>
      <c r="K165" s="19"/>
      <c r="L165" s="19"/>
      <c r="M165" s="19"/>
      <c r="N165" s="19"/>
      <c r="O165" s="17"/>
      <c r="P165" s="1"/>
      <c r="Q165">
        <f t="shared" si="5"/>
        <v>5624.25</v>
      </c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</row>
    <row r="166" spans="1:242" s="59" customFormat="1" ht="15.75">
      <c r="A166" s="7">
        <v>171</v>
      </c>
      <c r="B166" s="67">
        <v>315</v>
      </c>
      <c r="C166" s="68" t="s">
        <v>153</v>
      </c>
      <c r="D166" s="129">
        <v>12052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70"/>
      <c r="P166" s="1"/>
      <c r="Q166" s="71">
        <f t="shared" si="5"/>
        <v>0</v>
      </c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  <c r="GN166" s="71"/>
      <c r="GO166" s="71"/>
      <c r="GP166" s="71"/>
      <c r="GQ166" s="71"/>
      <c r="GR166" s="71"/>
      <c r="GS166" s="71"/>
      <c r="GT166" s="71"/>
      <c r="GU166" s="71"/>
      <c r="GV166" s="71"/>
      <c r="GW166" s="71"/>
      <c r="GX166" s="71"/>
      <c r="GY166" s="71"/>
      <c r="GZ166" s="71"/>
      <c r="HA166" s="71"/>
      <c r="HB166" s="71"/>
      <c r="HC166" s="71"/>
      <c r="HD166" s="71"/>
      <c r="HE166" s="71"/>
      <c r="HF166" s="71"/>
      <c r="HG166" s="71"/>
      <c r="HH166" s="71"/>
      <c r="HI166" s="71"/>
      <c r="HJ166" s="71"/>
      <c r="HK166" s="71"/>
      <c r="HL166" s="71"/>
      <c r="HM166" s="71"/>
      <c r="HN166" s="71"/>
      <c r="HO166" s="71"/>
      <c r="HP166" s="71"/>
      <c r="HQ166" s="71"/>
      <c r="HR166" s="71"/>
      <c r="HS166" s="71"/>
      <c r="HT166" s="71"/>
      <c r="HU166" s="71"/>
      <c r="HV166" s="71"/>
      <c r="HW166" s="71"/>
      <c r="HX166" s="71"/>
      <c r="HY166" s="71"/>
      <c r="HZ166" s="71"/>
      <c r="IA166" s="71"/>
      <c r="IB166" s="71"/>
      <c r="IC166" s="71"/>
      <c r="ID166" s="71"/>
      <c r="IE166" s="71"/>
      <c r="IF166" s="71"/>
      <c r="IG166" s="71"/>
      <c r="IH166" s="71"/>
    </row>
    <row r="167" spans="1:242" s="59" customFormat="1" ht="15.75">
      <c r="A167" s="7">
        <v>170</v>
      </c>
      <c r="B167" s="54">
        <v>316</v>
      </c>
      <c r="C167" s="8" t="s">
        <v>152</v>
      </c>
      <c r="D167" s="122">
        <v>12038</v>
      </c>
      <c r="E167" s="51"/>
      <c r="F167" s="51"/>
      <c r="G167" s="51"/>
      <c r="H167" s="51"/>
      <c r="I167" s="14"/>
      <c r="J167" s="19"/>
      <c r="K167" s="19"/>
      <c r="L167" s="19"/>
      <c r="M167" s="19"/>
      <c r="N167" s="19"/>
      <c r="O167" s="17"/>
      <c r="P167" s="1"/>
      <c r="Q167">
        <f t="shared" si="5"/>
        <v>0</v>
      </c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</row>
    <row r="168" spans="1:242" s="59" customFormat="1" ht="15.75">
      <c r="A168" s="7">
        <v>172</v>
      </c>
      <c r="B168" s="54">
        <v>317</v>
      </c>
      <c r="C168" s="8" t="s">
        <v>154</v>
      </c>
      <c r="D168" s="122">
        <v>21352</v>
      </c>
      <c r="E168" s="51">
        <v>76374.07</v>
      </c>
      <c r="F168" s="51">
        <v>71748.02</v>
      </c>
      <c r="G168" s="51">
        <v>74050.05</v>
      </c>
      <c r="H168" s="51">
        <v>69795.61</v>
      </c>
      <c r="I168" s="14">
        <v>75754.64</v>
      </c>
      <c r="J168" s="19"/>
      <c r="K168" s="19"/>
      <c r="L168" s="19"/>
      <c r="M168" s="19"/>
      <c r="N168" s="19"/>
      <c r="O168" s="17"/>
      <c r="P168" s="1"/>
      <c r="Q168">
        <f t="shared" si="5"/>
        <v>367722.39</v>
      </c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</row>
    <row r="169" spans="1:17" ht="15.75">
      <c r="A169" s="7">
        <v>173</v>
      </c>
      <c r="B169" s="54">
        <v>318</v>
      </c>
      <c r="C169" s="8" t="s">
        <v>155</v>
      </c>
      <c r="D169" s="122">
        <v>21103</v>
      </c>
      <c r="E169" s="51">
        <v>12759.47</v>
      </c>
      <c r="F169" s="51">
        <v>12552.439999999999</v>
      </c>
      <c r="G169" s="51">
        <v>12466.43</v>
      </c>
      <c r="H169" s="14">
        <v>11992.5</v>
      </c>
      <c r="I169" s="14">
        <v>10480.01</v>
      </c>
      <c r="J169" s="19"/>
      <c r="K169" s="19"/>
      <c r="L169" s="19"/>
      <c r="M169" s="19"/>
      <c r="N169" s="19"/>
      <c r="O169" s="17"/>
      <c r="P169" s="1"/>
      <c r="Q169">
        <f t="shared" si="5"/>
        <v>60250.85</v>
      </c>
    </row>
    <row r="170" spans="1:17" ht="15.75">
      <c r="A170" s="7">
        <v>174</v>
      </c>
      <c r="B170" s="54">
        <v>319</v>
      </c>
      <c r="C170" s="8" t="s">
        <v>156</v>
      </c>
      <c r="D170" s="122">
        <v>21104</v>
      </c>
      <c r="E170" s="51">
        <v>7267.5</v>
      </c>
      <c r="F170" s="51">
        <v>6481.6900000000005</v>
      </c>
      <c r="G170" s="51">
        <v>6731.39</v>
      </c>
      <c r="H170" s="14">
        <v>6832.679999999999</v>
      </c>
      <c r="I170" s="14">
        <v>7721.610000000001</v>
      </c>
      <c r="J170" s="19"/>
      <c r="K170" s="19"/>
      <c r="L170" s="19"/>
      <c r="M170" s="19"/>
      <c r="N170" s="19"/>
      <c r="O170" s="17"/>
      <c r="P170" s="1"/>
      <c r="Q170">
        <f t="shared" si="5"/>
        <v>35034.87</v>
      </c>
    </row>
    <row r="171" spans="1:17" ht="15.75">
      <c r="A171" s="7">
        <v>175</v>
      </c>
      <c r="B171" s="54">
        <v>320</v>
      </c>
      <c r="C171" s="8" t="s">
        <v>157</v>
      </c>
      <c r="D171" s="122">
        <v>21105</v>
      </c>
      <c r="E171" s="51">
        <v>7184.889999999999</v>
      </c>
      <c r="F171" s="51">
        <v>6442.22</v>
      </c>
      <c r="G171" s="51">
        <v>5683.93</v>
      </c>
      <c r="H171" s="14">
        <v>6242.71</v>
      </c>
      <c r="I171" s="14">
        <v>7498.530000000001</v>
      </c>
      <c r="J171" s="19"/>
      <c r="K171" s="19"/>
      <c r="L171" s="19"/>
      <c r="M171" s="19"/>
      <c r="N171" s="19"/>
      <c r="O171" s="17"/>
      <c r="P171" s="1"/>
      <c r="Q171">
        <f t="shared" si="5"/>
        <v>33052.28</v>
      </c>
    </row>
    <row r="172" spans="1:17" ht="15.75">
      <c r="A172" s="7">
        <v>176</v>
      </c>
      <c r="B172" s="54">
        <v>321</v>
      </c>
      <c r="C172" s="8" t="s">
        <v>158</v>
      </c>
      <c r="D172" s="122">
        <v>21106</v>
      </c>
      <c r="E172" s="51">
        <v>16464.96</v>
      </c>
      <c r="F172" s="51">
        <v>15162.77</v>
      </c>
      <c r="G172" s="51">
        <v>13892.89</v>
      </c>
      <c r="H172" s="14">
        <v>14920.3</v>
      </c>
      <c r="I172" s="14">
        <v>16751.38</v>
      </c>
      <c r="J172" s="19"/>
      <c r="K172" s="19"/>
      <c r="L172" s="19"/>
      <c r="M172" s="19"/>
      <c r="N172" s="19"/>
      <c r="O172" s="17"/>
      <c r="P172" s="1"/>
      <c r="Q172">
        <f aca="true" t="shared" si="6" ref="Q172:Q233">SUM(E172:P172)</f>
        <v>77192.3</v>
      </c>
    </row>
    <row r="173" spans="1:17" ht="15.75">
      <c r="A173" s="7">
        <v>177</v>
      </c>
      <c r="B173" s="54">
        <v>322</v>
      </c>
      <c r="C173" s="8" t="s">
        <v>159</v>
      </c>
      <c r="D173" s="122">
        <v>21107</v>
      </c>
      <c r="E173" s="51">
        <v>14226.789999999999</v>
      </c>
      <c r="F173" s="51">
        <v>13154.4</v>
      </c>
      <c r="G173" s="51">
        <v>13497.39</v>
      </c>
      <c r="H173" s="14">
        <v>11183.16</v>
      </c>
      <c r="I173" s="14">
        <v>12302.13</v>
      </c>
      <c r="J173" s="19"/>
      <c r="K173" s="19"/>
      <c r="L173" s="19"/>
      <c r="M173" s="19"/>
      <c r="N173" s="19"/>
      <c r="O173" s="17"/>
      <c r="P173" s="1"/>
      <c r="Q173">
        <f t="shared" si="6"/>
        <v>64363.87</v>
      </c>
    </row>
    <row r="174" spans="1:17" ht="15.75">
      <c r="A174" s="7">
        <v>178</v>
      </c>
      <c r="B174" s="54">
        <v>323</v>
      </c>
      <c r="C174" s="8" t="s">
        <v>160</v>
      </c>
      <c r="D174" s="122">
        <v>21108</v>
      </c>
      <c r="E174" s="51">
        <v>10053.06</v>
      </c>
      <c r="F174" s="51">
        <v>12066.21</v>
      </c>
      <c r="G174" s="51">
        <v>11259.3</v>
      </c>
      <c r="H174" s="14">
        <v>11717.06</v>
      </c>
      <c r="I174" s="14">
        <v>11135.05</v>
      </c>
      <c r="J174" s="19"/>
      <c r="K174" s="19"/>
      <c r="L174" s="19"/>
      <c r="M174" s="19"/>
      <c r="N174" s="19"/>
      <c r="O174" s="17"/>
      <c r="P174" s="1"/>
      <c r="Q174">
        <f t="shared" si="6"/>
        <v>56230.67999999999</v>
      </c>
    </row>
    <row r="175" spans="1:17" ht="15.75">
      <c r="A175" s="7">
        <v>179</v>
      </c>
      <c r="B175" s="54">
        <v>324</v>
      </c>
      <c r="C175" s="8" t="s">
        <v>161</v>
      </c>
      <c r="D175" s="122">
        <v>21109</v>
      </c>
      <c r="E175" s="51">
        <v>9912.4</v>
      </c>
      <c r="F175" s="51">
        <v>7640.6</v>
      </c>
      <c r="G175" s="51">
        <v>9876.97</v>
      </c>
      <c r="H175" s="14">
        <v>10112.710000000001</v>
      </c>
      <c r="I175" s="14">
        <v>16340.73</v>
      </c>
      <c r="J175" s="19"/>
      <c r="K175" s="19"/>
      <c r="L175" s="19"/>
      <c r="M175" s="19"/>
      <c r="N175" s="19"/>
      <c r="O175" s="17"/>
      <c r="P175" s="1"/>
      <c r="Q175">
        <f t="shared" si="6"/>
        <v>53883.41</v>
      </c>
    </row>
    <row r="176" spans="1:17" ht="15.75">
      <c r="A176" s="7">
        <v>180</v>
      </c>
      <c r="B176" s="54">
        <v>325</v>
      </c>
      <c r="C176" s="8" t="s">
        <v>162</v>
      </c>
      <c r="D176" s="122">
        <v>21110</v>
      </c>
      <c r="E176" s="51">
        <v>12604.27</v>
      </c>
      <c r="F176" s="51">
        <v>12525.96</v>
      </c>
      <c r="G176" s="51">
        <v>10978.980000000001</v>
      </c>
      <c r="H176" s="14">
        <v>10320.47</v>
      </c>
      <c r="I176" s="14">
        <v>8967.050000000001</v>
      </c>
      <c r="J176" s="19"/>
      <c r="K176" s="19"/>
      <c r="L176" s="19"/>
      <c r="M176" s="19"/>
      <c r="N176" s="19"/>
      <c r="O176" s="17"/>
      <c r="P176" s="1"/>
      <c r="Q176">
        <f t="shared" si="6"/>
        <v>55396.73</v>
      </c>
    </row>
    <row r="177" spans="1:17" ht="15.75">
      <c r="A177" s="7">
        <v>181</v>
      </c>
      <c r="B177" s="54">
        <v>326</v>
      </c>
      <c r="C177" s="8" t="s">
        <v>163</v>
      </c>
      <c r="D177" s="122">
        <v>21100</v>
      </c>
      <c r="E177" s="51">
        <v>11127.119999999999</v>
      </c>
      <c r="F177" s="51">
        <v>11593.13</v>
      </c>
      <c r="G177" s="51">
        <v>11409.529999999999</v>
      </c>
      <c r="H177" s="14">
        <v>11720.44</v>
      </c>
      <c r="I177" s="14">
        <v>12620.38</v>
      </c>
      <c r="J177" s="19"/>
      <c r="K177" s="19"/>
      <c r="L177" s="19"/>
      <c r="M177" s="19"/>
      <c r="N177" s="19"/>
      <c r="O177" s="17"/>
      <c r="P177" s="1"/>
      <c r="Q177">
        <f t="shared" si="6"/>
        <v>58470.6</v>
      </c>
    </row>
    <row r="178" spans="1:17" ht="15.75">
      <c r="A178" s="7">
        <v>182</v>
      </c>
      <c r="B178" s="54">
        <v>327</v>
      </c>
      <c r="C178" s="8" t="s">
        <v>164</v>
      </c>
      <c r="D178" s="122">
        <v>21101</v>
      </c>
      <c r="E178" s="51">
        <v>68684.03</v>
      </c>
      <c r="F178" s="51">
        <v>58874.98</v>
      </c>
      <c r="G178" s="51">
        <v>58951.58</v>
      </c>
      <c r="H178" s="14">
        <v>58864.7</v>
      </c>
      <c r="I178" s="14">
        <v>52131.9</v>
      </c>
      <c r="J178" s="19"/>
      <c r="K178" s="19"/>
      <c r="L178" s="19"/>
      <c r="M178" s="19"/>
      <c r="N178" s="19"/>
      <c r="O178" s="17"/>
      <c r="P178" s="1"/>
      <c r="Q178">
        <f t="shared" si="6"/>
        <v>297507.19000000006</v>
      </c>
    </row>
    <row r="179" spans="1:17" ht="15.75">
      <c r="A179" s="7">
        <v>183</v>
      </c>
      <c r="B179" s="54">
        <v>328</v>
      </c>
      <c r="C179" s="8" t="s">
        <v>165</v>
      </c>
      <c r="D179" s="122">
        <v>21102</v>
      </c>
      <c r="E179" s="51">
        <v>4330.22</v>
      </c>
      <c r="F179" s="51">
        <v>4680.89</v>
      </c>
      <c r="G179" s="51">
        <v>4777.89</v>
      </c>
      <c r="H179" s="14">
        <v>4642.33</v>
      </c>
      <c r="I179" s="14">
        <v>5320.44</v>
      </c>
      <c r="J179" s="19"/>
      <c r="K179" s="19"/>
      <c r="L179" s="19"/>
      <c r="M179" s="19"/>
      <c r="N179" s="19"/>
      <c r="O179" s="17"/>
      <c r="P179" s="1"/>
      <c r="Q179">
        <f t="shared" si="6"/>
        <v>23751.77</v>
      </c>
    </row>
    <row r="180" spans="1:17" ht="15.75">
      <c r="A180" s="7">
        <v>186</v>
      </c>
      <c r="B180" s="54">
        <v>329</v>
      </c>
      <c r="C180" s="8" t="s">
        <v>166</v>
      </c>
      <c r="D180" s="122">
        <v>21530</v>
      </c>
      <c r="E180" s="51">
        <v>8372.88</v>
      </c>
      <c r="F180" s="51">
        <v>7498.23</v>
      </c>
      <c r="G180" s="51">
        <v>6629.79</v>
      </c>
      <c r="H180" s="14">
        <v>7273.31</v>
      </c>
      <c r="I180" s="14">
        <v>6865.1</v>
      </c>
      <c r="J180" s="19"/>
      <c r="K180" s="19"/>
      <c r="L180" s="19"/>
      <c r="M180" s="19"/>
      <c r="N180" s="19"/>
      <c r="O180" s="17"/>
      <c r="P180" s="1"/>
      <c r="Q180">
        <f t="shared" si="6"/>
        <v>36639.31</v>
      </c>
    </row>
    <row r="181" spans="1:17" ht="15.75">
      <c r="A181" s="7">
        <v>187</v>
      </c>
      <c r="B181" s="54">
        <v>330</v>
      </c>
      <c r="C181" s="8" t="s">
        <v>167</v>
      </c>
      <c r="D181" s="122">
        <v>21531</v>
      </c>
      <c r="E181" s="51">
        <v>8828.400000000001</v>
      </c>
      <c r="F181" s="51">
        <v>7445.9</v>
      </c>
      <c r="G181" s="51">
        <v>6597.97</v>
      </c>
      <c r="H181" s="14">
        <v>7285.25</v>
      </c>
      <c r="I181" s="14">
        <v>7107.7699999999995</v>
      </c>
      <c r="J181" s="19"/>
      <c r="K181" s="19"/>
      <c r="L181" s="19"/>
      <c r="M181" s="19"/>
      <c r="N181" s="19"/>
      <c r="O181" s="17"/>
      <c r="P181" s="1"/>
      <c r="Q181">
        <f t="shared" si="6"/>
        <v>37265.29</v>
      </c>
    </row>
    <row r="182" spans="1:17" ht="15.75">
      <c r="A182" s="7">
        <v>188</v>
      </c>
      <c r="B182" s="54">
        <v>331</v>
      </c>
      <c r="C182" s="8" t="s">
        <v>168</v>
      </c>
      <c r="D182" s="122">
        <v>21532</v>
      </c>
      <c r="E182" s="51">
        <v>8197.49</v>
      </c>
      <c r="F182" s="51">
        <v>7985.69</v>
      </c>
      <c r="G182" s="51">
        <v>6764.97</v>
      </c>
      <c r="H182" s="14">
        <v>9370.949999999999</v>
      </c>
      <c r="I182" s="14">
        <v>7060.33</v>
      </c>
      <c r="J182" s="19"/>
      <c r="K182" s="19"/>
      <c r="L182" s="19"/>
      <c r="M182" s="19"/>
      <c r="N182" s="19"/>
      <c r="O182" s="17"/>
      <c r="P182" s="1"/>
      <c r="Q182">
        <f t="shared" si="6"/>
        <v>39379.43</v>
      </c>
    </row>
    <row r="183" spans="1:17" ht="15.75">
      <c r="A183" s="7">
        <v>189</v>
      </c>
      <c r="B183" s="54">
        <v>332</v>
      </c>
      <c r="C183" s="8" t="s">
        <v>169</v>
      </c>
      <c r="D183" s="122">
        <v>21533</v>
      </c>
      <c r="E183" s="51">
        <v>3884.06</v>
      </c>
      <c r="F183" s="51">
        <v>2847.94</v>
      </c>
      <c r="G183" s="51">
        <v>3455.3500000000004</v>
      </c>
      <c r="H183" s="14">
        <v>3368.45</v>
      </c>
      <c r="I183" s="14">
        <v>3225.85</v>
      </c>
      <c r="J183" s="19"/>
      <c r="K183" s="19"/>
      <c r="L183" s="19"/>
      <c r="M183" s="19"/>
      <c r="N183" s="19"/>
      <c r="O183" s="17"/>
      <c r="P183" s="1"/>
      <c r="Q183">
        <f t="shared" si="6"/>
        <v>16781.649999999998</v>
      </c>
    </row>
    <row r="184" spans="1:17" ht="15.75">
      <c r="A184" s="7">
        <v>190</v>
      </c>
      <c r="B184" s="54">
        <v>333</v>
      </c>
      <c r="C184" s="8" t="s">
        <v>170</v>
      </c>
      <c r="D184" s="122">
        <v>21534</v>
      </c>
      <c r="E184" s="51">
        <v>4197.26</v>
      </c>
      <c r="F184" s="51">
        <v>4266.17</v>
      </c>
      <c r="G184" s="51">
        <v>989.4799999999998</v>
      </c>
      <c r="H184" s="14">
        <v>3965.76</v>
      </c>
      <c r="I184" s="14">
        <v>3968.8199999999997</v>
      </c>
      <c r="J184" s="19"/>
      <c r="K184" s="19"/>
      <c r="L184" s="82"/>
      <c r="M184" s="19"/>
      <c r="N184" s="19"/>
      <c r="O184" s="17"/>
      <c r="P184" s="1"/>
      <c r="Q184">
        <f t="shared" si="6"/>
        <v>17387.489999999998</v>
      </c>
    </row>
    <row r="185" spans="1:17" ht="15.75">
      <c r="A185" s="7">
        <v>191</v>
      </c>
      <c r="B185" s="54">
        <v>334</v>
      </c>
      <c r="C185" s="8" t="s">
        <v>171</v>
      </c>
      <c r="D185" s="122">
        <v>21535</v>
      </c>
      <c r="E185" s="51">
        <v>4118.77</v>
      </c>
      <c r="F185" s="51">
        <v>5574.41</v>
      </c>
      <c r="G185" s="51">
        <v>3638.7799999999997</v>
      </c>
      <c r="H185" s="14">
        <v>4306.33</v>
      </c>
      <c r="I185" s="14">
        <v>3760.44</v>
      </c>
      <c r="J185" s="19"/>
      <c r="K185" s="19"/>
      <c r="L185" s="19"/>
      <c r="M185" s="19"/>
      <c r="N185" s="19"/>
      <c r="O185" s="17"/>
      <c r="P185" s="1"/>
      <c r="Q185">
        <f t="shared" si="6"/>
        <v>21398.73</v>
      </c>
    </row>
    <row r="186" spans="1:17" ht="15.75">
      <c r="A186" s="7">
        <v>192</v>
      </c>
      <c r="B186" s="54">
        <v>335</v>
      </c>
      <c r="C186" s="8" t="s">
        <v>172</v>
      </c>
      <c r="D186" s="122">
        <v>21536</v>
      </c>
      <c r="E186" s="51">
        <v>5519.33</v>
      </c>
      <c r="F186" s="51">
        <v>4892.03</v>
      </c>
      <c r="G186" s="51">
        <v>4774.53</v>
      </c>
      <c r="H186" s="14">
        <v>4989.03</v>
      </c>
      <c r="I186" s="14">
        <v>5307.58</v>
      </c>
      <c r="J186" s="19"/>
      <c r="K186" s="19"/>
      <c r="L186" s="19"/>
      <c r="M186" s="19"/>
      <c r="N186" s="19"/>
      <c r="O186" s="17"/>
      <c r="P186" s="1"/>
      <c r="Q186">
        <f t="shared" si="6"/>
        <v>25482.5</v>
      </c>
    </row>
    <row r="187" spans="1:17" ht="15.75">
      <c r="A187" s="7">
        <v>193</v>
      </c>
      <c r="B187" s="54">
        <v>336</v>
      </c>
      <c r="C187" s="8" t="s">
        <v>173</v>
      </c>
      <c r="D187" s="122">
        <v>21537</v>
      </c>
      <c r="E187" s="51">
        <v>3606.55</v>
      </c>
      <c r="F187" s="51">
        <v>3860.5</v>
      </c>
      <c r="G187" s="51">
        <v>4192.2</v>
      </c>
      <c r="H187" s="14">
        <v>4120.6</v>
      </c>
      <c r="I187" s="14">
        <v>4693.43</v>
      </c>
      <c r="J187" s="19"/>
      <c r="K187" s="19"/>
      <c r="L187" s="19"/>
      <c r="M187" s="19"/>
      <c r="N187" s="19"/>
      <c r="O187" s="17"/>
      <c r="P187" s="1"/>
      <c r="Q187">
        <f t="shared" si="6"/>
        <v>20473.28</v>
      </c>
    </row>
    <row r="188" spans="1:17" ht="15.75">
      <c r="A188" s="7">
        <v>194</v>
      </c>
      <c r="B188" s="54">
        <v>337</v>
      </c>
      <c r="C188" s="8" t="s">
        <v>174</v>
      </c>
      <c r="D188" s="122">
        <v>21538</v>
      </c>
      <c r="E188" s="51">
        <v>6987.85</v>
      </c>
      <c r="F188" s="51">
        <v>6321.66</v>
      </c>
      <c r="G188" s="51">
        <v>6239.650000000001</v>
      </c>
      <c r="H188" s="14">
        <v>6332.68</v>
      </c>
      <c r="I188" s="14">
        <v>6796.259999999999</v>
      </c>
      <c r="J188" s="19"/>
      <c r="K188" s="19"/>
      <c r="L188" s="19"/>
      <c r="M188" s="19"/>
      <c r="N188" s="19"/>
      <c r="O188" s="17"/>
      <c r="P188" s="1"/>
      <c r="Q188">
        <f t="shared" si="6"/>
        <v>32678.1</v>
      </c>
    </row>
    <row r="189" spans="1:17" ht="15.75">
      <c r="A189" s="7">
        <v>195</v>
      </c>
      <c r="B189" s="54">
        <v>338</v>
      </c>
      <c r="C189" s="8" t="s">
        <v>175</v>
      </c>
      <c r="D189" s="122">
        <v>21539</v>
      </c>
      <c r="E189" s="51">
        <v>7596.6</v>
      </c>
      <c r="F189" s="51">
        <v>5454.75</v>
      </c>
      <c r="G189" s="51">
        <v>5957.52</v>
      </c>
      <c r="H189" s="14">
        <v>7705.09</v>
      </c>
      <c r="I189" s="19">
        <v>6605.01</v>
      </c>
      <c r="J189" s="19"/>
      <c r="K189" s="19"/>
      <c r="L189" s="19"/>
      <c r="M189" s="19"/>
      <c r="N189" s="19"/>
      <c r="O189" s="17"/>
      <c r="P189" s="1"/>
      <c r="Q189">
        <f t="shared" si="6"/>
        <v>33318.97</v>
      </c>
    </row>
    <row r="190" spans="1:17" ht="15.75">
      <c r="A190" s="7">
        <v>196</v>
      </c>
      <c r="B190" s="54">
        <v>339</v>
      </c>
      <c r="C190" s="8" t="s">
        <v>176</v>
      </c>
      <c r="D190" s="122">
        <v>21540</v>
      </c>
      <c r="E190" s="51">
        <v>12062.630000000001</v>
      </c>
      <c r="F190" s="51">
        <v>10753.849999999999</v>
      </c>
      <c r="G190" s="51">
        <v>13173.68</v>
      </c>
      <c r="H190" s="14">
        <v>12286.2</v>
      </c>
      <c r="I190" s="14">
        <v>13735.119999999999</v>
      </c>
      <c r="J190" s="19"/>
      <c r="K190" s="19"/>
      <c r="L190" s="19"/>
      <c r="M190" s="19"/>
      <c r="N190" s="19"/>
      <c r="O190" s="17"/>
      <c r="P190" s="1"/>
      <c r="Q190">
        <f t="shared" si="6"/>
        <v>62011.479999999996</v>
      </c>
    </row>
    <row r="191" spans="1:17" ht="15.75">
      <c r="A191" s="7">
        <v>197</v>
      </c>
      <c r="B191" s="54">
        <v>340</v>
      </c>
      <c r="C191" s="8" t="s">
        <v>177</v>
      </c>
      <c r="D191" s="122">
        <v>21541</v>
      </c>
      <c r="E191" s="51">
        <v>11929.130000000001</v>
      </c>
      <c r="F191" s="51">
        <v>9923.810000000001</v>
      </c>
      <c r="G191" s="51">
        <v>10769.68</v>
      </c>
      <c r="H191" s="14">
        <v>12369.449999999999</v>
      </c>
      <c r="I191" s="19">
        <v>9869.14</v>
      </c>
      <c r="J191" s="19"/>
      <c r="K191" s="19"/>
      <c r="L191" s="19"/>
      <c r="M191" s="19"/>
      <c r="N191" s="19"/>
      <c r="O191" s="17"/>
      <c r="P191" s="1"/>
      <c r="Q191">
        <f t="shared" si="6"/>
        <v>54861.21</v>
      </c>
    </row>
    <row r="192" spans="1:17" ht="15.75">
      <c r="A192" s="7">
        <v>198</v>
      </c>
      <c r="B192" s="54">
        <v>341</v>
      </c>
      <c r="C192" s="8" t="s">
        <v>178</v>
      </c>
      <c r="D192" s="122">
        <v>21542</v>
      </c>
      <c r="E192" s="51">
        <v>17733.69</v>
      </c>
      <c r="F192" s="51">
        <v>9436.41</v>
      </c>
      <c r="G192" s="51">
        <v>16518.510000000002</v>
      </c>
      <c r="H192" s="14">
        <v>15231.16</v>
      </c>
      <c r="I192" s="14">
        <v>14654.66</v>
      </c>
      <c r="J192" s="19"/>
      <c r="K192" s="19"/>
      <c r="L192" s="19"/>
      <c r="M192" s="19"/>
      <c r="N192" s="19"/>
      <c r="O192" s="17"/>
      <c r="P192" s="1"/>
      <c r="Q192">
        <f t="shared" si="6"/>
        <v>73574.43000000001</v>
      </c>
    </row>
    <row r="193" spans="1:17" ht="15.75">
      <c r="A193" s="7">
        <v>199</v>
      </c>
      <c r="B193" s="54">
        <v>342</v>
      </c>
      <c r="C193" s="8" t="s">
        <v>179</v>
      </c>
      <c r="D193" s="122">
        <v>21528</v>
      </c>
      <c r="E193" s="51">
        <v>9222.14</v>
      </c>
      <c r="F193" s="51">
        <v>10105.960000000001</v>
      </c>
      <c r="G193" s="51">
        <v>8807.59</v>
      </c>
      <c r="H193" s="14">
        <v>9181.539999999999</v>
      </c>
      <c r="I193" s="14">
        <v>6794.120000000001</v>
      </c>
      <c r="J193" s="19"/>
      <c r="K193" s="19"/>
      <c r="L193" s="19"/>
      <c r="M193" s="19"/>
      <c r="N193" s="19"/>
      <c r="O193" s="17"/>
      <c r="P193" s="1"/>
      <c r="Q193">
        <f t="shared" si="6"/>
        <v>44111.35</v>
      </c>
    </row>
    <row r="194" spans="1:17" ht="15.75">
      <c r="A194" s="7">
        <v>200</v>
      </c>
      <c r="B194" s="54">
        <v>343</v>
      </c>
      <c r="C194" s="8" t="s">
        <v>180</v>
      </c>
      <c r="D194" s="122">
        <v>21529</v>
      </c>
      <c r="E194" s="51">
        <v>9588.51</v>
      </c>
      <c r="F194" s="51">
        <v>7007.76</v>
      </c>
      <c r="G194" s="51">
        <v>6802.6900000000005</v>
      </c>
      <c r="H194" s="14">
        <v>7180.91</v>
      </c>
      <c r="I194" s="14">
        <v>7665.3</v>
      </c>
      <c r="J194" s="19"/>
      <c r="K194" s="19"/>
      <c r="L194" s="19"/>
      <c r="M194" s="19"/>
      <c r="N194" s="19"/>
      <c r="O194" s="17"/>
      <c r="P194" s="1"/>
      <c r="Q194">
        <f t="shared" si="6"/>
        <v>38245.17</v>
      </c>
    </row>
    <row r="195" spans="1:17" ht="15.75">
      <c r="A195" s="7">
        <v>201</v>
      </c>
      <c r="B195" s="54">
        <v>344</v>
      </c>
      <c r="C195" s="8" t="s">
        <v>181</v>
      </c>
      <c r="D195" s="122">
        <v>21367</v>
      </c>
      <c r="E195" s="51"/>
      <c r="F195" s="51"/>
      <c r="G195" s="51"/>
      <c r="H195" s="14"/>
      <c r="I195" s="14"/>
      <c r="J195" s="19"/>
      <c r="K195" s="19"/>
      <c r="L195" s="19"/>
      <c r="M195" s="19"/>
      <c r="N195" s="19"/>
      <c r="O195" s="17"/>
      <c r="P195" s="1"/>
      <c r="Q195">
        <f t="shared" si="6"/>
        <v>0</v>
      </c>
    </row>
    <row r="196" spans="1:17" ht="15.75">
      <c r="A196" s="7">
        <v>202</v>
      </c>
      <c r="B196" s="54">
        <v>345</v>
      </c>
      <c r="C196" s="8" t="s">
        <v>182</v>
      </c>
      <c r="D196" s="122">
        <v>21371</v>
      </c>
      <c r="E196" s="51"/>
      <c r="F196" s="51"/>
      <c r="G196" s="51"/>
      <c r="H196" s="14"/>
      <c r="I196" s="14"/>
      <c r="J196" s="19"/>
      <c r="K196" s="19"/>
      <c r="L196" s="19"/>
      <c r="M196" s="19"/>
      <c r="N196" s="19"/>
      <c r="O196" s="17"/>
      <c r="P196" s="1"/>
      <c r="Q196">
        <f t="shared" si="6"/>
        <v>0</v>
      </c>
    </row>
    <row r="197" spans="1:17" ht="15.75">
      <c r="A197" s="7">
        <v>203</v>
      </c>
      <c r="B197" s="54">
        <v>346</v>
      </c>
      <c r="C197" s="8" t="s">
        <v>183</v>
      </c>
      <c r="D197" s="122">
        <v>21373</v>
      </c>
      <c r="E197" s="51"/>
      <c r="F197" s="51"/>
      <c r="G197" s="51"/>
      <c r="H197" s="14"/>
      <c r="I197" s="14"/>
      <c r="J197" s="19"/>
      <c r="K197" s="19"/>
      <c r="L197" s="19"/>
      <c r="M197" s="19"/>
      <c r="N197" s="19"/>
      <c r="O197" s="17"/>
      <c r="P197" s="1"/>
      <c r="Q197">
        <f t="shared" si="6"/>
        <v>0</v>
      </c>
    </row>
    <row r="198" spans="1:17" s="103" customFormat="1" ht="15.75">
      <c r="A198" s="97">
        <v>204</v>
      </c>
      <c r="B198" s="104">
        <v>347</v>
      </c>
      <c r="C198" s="99" t="s">
        <v>184</v>
      </c>
      <c r="D198" s="125">
        <v>21374</v>
      </c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1"/>
      <c r="P198" s="102"/>
      <c r="Q198" s="103">
        <f t="shared" si="6"/>
        <v>0</v>
      </c>
    </row>
    <row r="199" spans="1:17" s="103" customFormat="1" ht="15.75">
      <c r="A199" s="97">
        <f>A198+1</f>
        <v>205</v>
      </c>
      <c r="B199" s="104">
        <v>348</v>
      </c>
      <c r="C199" s="99" t="s">
        <v>611</v>
      </c>
      <c r="D199" s="125">
        <v>10224</v>
      </c>
      <c r="E199" s="100">
        <v>617.2</v>
      </c>
      <c r="F199" s="100">
        <v>632.5</v>
      </c>
      <c r="G199" s="100">
        <v>433.29999999999995</v>
      </c>
      <c r="H199" s="100">
        <v>612</v>
      </c>
      <c r="I199" s="100">
        <v>612</v>
      </c>
      <c r="J199" s="100"/>
      <c r="K199" s="100"/>
      <c r="L199" s="100"/>
      <c r="M199" s="100"/>
      <c r="N199" s="100"/>
      <c r="O199" s="101"/>
      <c r="P199" s="102"/>
      <c r="Q199" s="103">
        <f t="shared" si="6"/>
        <v>2907</v>
      </c>
    </row>
    <row r="200" spans="1:242" s="59" customFormat="1" ht="15.75">
      <c r="A200" s="7">
        <v>206</v>
      </c>
      <c r="B200" s="54">
        <v>349</v>
      </c>
      <c r="C200" s="8" t="s">
        <v>185</v>
      </c>
      <c r="D200" s="121">
        <v>21816</v>
      </c>
      <c r="E200" s="19">
        <v>555.39</v>
      </c>
      <c r="F200" s="19">
        <v>555.39</v>
      </c>
      <c r="G200" s="19">
        <v>555.39</v>
      </c>
      <c r="H200" s="14">
        <v>555.39</v>
      </c>
      <c r="I200" s="19">
        <v>555.39</v>
      </c>
      <c r="J200" s="19"/>
      <c r="K200" s="19"/>
      <c r="L200" s="19"/>
      <c r="M200" s="19"/>
      <c r="N200" s="19"/>
      <c r="O200" s="17"/>
      <c r="P200" s="1"/>
      <c r="Q200">
        <f t="shared" si="6"/>
        <v>2776.95</v>
      </c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</row>
    <row r="201" spans="1:242" s="75" customFormat="1" ht="15.75">
      <c r="A201" s="7">
        <v>207</v>
      </c>
      <c r="B201" s="47">
        <v>350</v>
      </c>
      <c r="C201" s="8" t="s">
        <v>186</v>
      </c>
      <c r="D201" s="122">
        <v>12219</v>
      </c>
      <c r="E201" s="51"/>
      <c r="F201" s="51"/>
      <c r="G201" s="51"/>
      <c r="H201" s="14"/>
      <c r="I201" s="14"/>
      <c r="J201" s="19"/>
      <c r="K201" s="19"/>
      <c r="L201" s="19"/>
      <c r="M201" s="19"/>
      <c r="N201" s="19"/>
      <c r="O201" s="17"/>
      <c r="P201" s="1"/>
      <c r="Q201">
        <f t="shared" si="6"/>
        <v>0</v>
      </c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</row>
    <row r="202" spans="1:242" s="75" customFormat="1" ht="15.75">
      <c r="A202" s="7">
        <v>208</v>
      </c>
      <c r="B202" s="54">
        <v>351</v>
      </c>
      <c r="C202" s="8" t="s">
        <v>187</v>
      </c>
      <c r="D202" s="122">
        <v>12226</v>
      </c>
      <c r="E202" s="51"/>
      <c r="F202" s="51"/>
      <c r="G202" s="51"/>
      <c r="H202" s="14"/>
      <c r="I202" s="14"/>
      <c r="J202" s="19"/>
      <c r="K202" s="19"/>
      <c r="L202" s="19"/>
      <c r="M202" s="19"/>
      <c r="N202" s="19"/>
      <c r="O202" s="17"/>
      <c r="P202" s="1"/>
      <c r="Q202">
        <f t="shared" si="6"/>
        <v>0</v>
      </c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</row>
    <row r="203" spans="1:17" s="116" customFormat="1" ht="15.75">
      <c r="A203" s="110">
        <v>210</v>
      </c>
      <c r="B203" s="111">
        <v>353</v>
      </c>
      <c r="C203" s="112" t="s">
        <v>189</v>
      </c>
      <c r="D203" s="130">
        <v>21653</v>
      </c>
      <c r="E203" s="113">
        <v>4114.8</v>
      </c>
      <c r="F203" s="113">
        <v>4027.9</v>
      </c>
      <c r="G203" s="113">
        <v>4025.45</v>
      </c>
      <c r="H203" s="113">
        <v>4106.54</v>
      </c>
      <c r="I203" s="113">
        <v>4192.53</v>
      </c>
      <c r="J203" s="113"/>
      <c r="K203" s="113"/>
      <c r="L203" s="113"/>
      <c r="M203" s="113"/>
      <c r="N203" s="113"/>
      <c r="O203" s="114"/>
      <c r="P203" s="115"/>
      <c r="Q203" s="116">
        <f t="shared" si="6"/>
        <v>20467.22</v>
      </c>
    </row>
    <row r="204" spans="1:242" s="75" customFormat="1" ht="15.75">
      <c r="A204" s="7">
        <v>211</v>
      </c>
      <c r="B204" s="54">
        <v>354</v>
      </c>
      <c r="C204" s="8" t="s">
        <v>190</v>
      </c>
      <c r="D204" s="122">
        <v>21212</v>
      </c>
      <c r="E204" s="51"/>
      <c r="F204" s="51"/>
      <c r="G204" s="51"/>
      <c r="H204" s="14"/>
      <c r="I204" s="14"/>
      <c r="J204" s="19"/>
      <c r="K204" s="19"/>
      <c r="L204" s="19"/>
      <c r="M204" s="19"/>
      <c r="N204" s="19"/>
      <c r="O204" s="17"/>
      <c r="P204" s="1"/>
      <c r="Q204">
        <f t="shared" si="6"/>
        <v>0</v>
      </c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</row>
    <row r="205" spans="1:17" s="103" customFormat="1" ht="15.75">
      <c r="A205" s="97">
        <v>213</v>
      </c>
      <c r="B205" s="105">
        <v>356</v>
      </c>
      <c r="C205" s="99" t="s">
        <v>192</v>
      </c>
      <c r="D205" s="125">
        <v>21215</v>
      </c>
      <c r="E205" s="100"/>
      <c r="F205" s="100"/>
      <c r="G205" s="100"/>
      <c r="H205" s="100"/>
      <c r="I205" s="100"/>
      <c r="J205" s="100"/>
      <c r="K205" s="107"/>
      <c r="L205" s="100"/>
      <c r="M205" s="100"/>
      <c r="N205" s="100"/>
      <c r="O205" s="101"/>
      <c r="P205" s="102"/>
      <c r="Q205" s="103">
        <f t="shared" si="6"/>
        <v>0</v>
      </c>
    </row>
    <row r="206" spans="1:17" ht="15.75">
      <c r="A206" s="7">
        <v>218</v>
      </c>
      <c r="B206" s="47">
        <v>357</v>
      </c>
      <c r="C206" s="8" t="s">
        <v>193</v>
      </c>
      <c r="D206" s="122">
        <v>21230</v>
      </c>
      <c r="E206" s="51"/>
      <c r="F206" s="51"/>
      <c r="G206" s="51"/>
      <c r="H206" s="14"/>
      <c r="I206" s="14"/>
      <c r="J206" s="19"/>
      <c r="K206" s="19"/>
      <c r="L206" s="19"/>
      <c r="M206" s="19"/>
      <c r="N206" s="19"/>
      <c r="O206" s="17"/>
      <c r="P206" s="1"/>
      <c r="Q206">
        <f t="shared" si="6"/>
        <v>0</v>
      </c>
    </row>
    <row r="207" spans="1:17" ht="15.75">
      <c r="A207" s="7">
        <v>221</v>
      </c>
      <c r="B207" s="54">
        <v>358</v>
      </c>
      <c r="C207" s="8" t="s">
        <v>194</v>
      </c>
      <c r="D207" s="122">
        <v>21241</v>
      </c>
      <c r="E207" s="51">
        <v>2332.64</v>
      </c>
      <c r="F207" s="51">
        <v>2332.64</v>
      </c>
      <c r="G207" s="51">
        <v>2332.64</v>
      </c>
      <c r="H207" s="14">
        <v>2443.72</v>
      </c>
      <c r="I207" s="14">
        <v>2443.72</v>
      </c>
      <c r="J207" s="19"/>
      <c r="K207" s="19"/>
      <c r="L207" s="19"/>
      <c r="M207" s="19"/>
      <c r="N207" s="19"/>
      <c r="O207" s="17"/>
      <c r="P207" s="1"/>
      <c r="Q207">
        <f t="shared" si="6"/>
        <v>11885.359999999999</v>
      </c>
    </row>
    <row r="208" spans="1:17" ht="15.75">
      <c r="A208" s="7">
        <v>222</v>
      </c>
      <c r="B208" s="54">
        <v>359</v>
      </c>
      <c r="C208" s="8" t="s">
        <v>195</v>
      </c>
      <c r="D208" s="122">
        <v>21242</v>
      </c>
      <c r="E208" s="51"/>
      <c r="F208" s="51"/>
      <c r="G208" s="51"/>
      <c r="H208" s="14"/>
      <c r="I208" s="14"/>
      <c r="J208" s="19"/>
      <c r="K208" s="19"/>
      <c r="L208" s="19"/>
      <c r="M208" s="19"/>
      <c r="N208" s="19"/>
      <c r="O208" s="17"/>
      <c r="P208" s="1"/>
      <c r="Q208">
        <f t="shared" si="6"/>
        <v>0</v>
      </c>
    </row>
    <row r="209" spans="1:17" ht="15.75">
      <c r="A209" s="7">
        <v>223</v>
      </c>
      <c r="B209" s="54">
        <v>360</v>
      </c>
      <c r="C209" s="8" t="s">
        <v>196</v>
      </c>
      <c r="D209" s="122">
        <v>21232</v>
      </c>
      <c r="E209" s="51">
        <v>2529.39</v>
      </c>
      <c r="F209" s="51">
        <v>2690.04</v>
      </c>
      <c r="G209" s="51">
        <v>2850.08</v>
      </c>
      <c r="H209" s="14">
        <v>2837.53</v>
      </c>
      <c r="I209" s="14">
        <v>2893.53</v>
      </c>
      <c r="J209" s="19"/>
      <c r="K209" s="19"/>
      <c r="L209" s="19"/>
      <c r="M209" s="19"/>
      <c r="N209" s="19"/>
      <c r="O209" s="17"/>
      <c r="P209" s="1"/>
      <c r="Q209">
        <f t="shared" si="6"/>
        <v>13800.570000000002</v>
      </c>
    </row>
    <row r="210" spans="1:17" ht="15.75">
      <c r="A210" s="7">
        <v>224</v>
      </c>
      <c r="B210" s="54">
        <v>361</v>
      </c>
      <c r="C210" s="8" t="s">
        <v>197</v>
      </c>
      <c r="D210" s="122">
        <v>21233</v>
      </c>
      <c r="E210" s="51">
        <v>3007.07</v>
      </c>
      <c r="F210" s="51">
        <v>3584.5</v>
      </c>
      <c r="G210" s="51">
        <v>3147.83</v>
      </c>
      <c r="H210" s="14">
        <v>2936.4</v>
      </c>
      <c r="I210" s="19">
        <v>3905.49</v>
      </c>
      <c r="J210" s="19"/>
      <c r="K210" s="19"/>
      <c r="L210" s="19"/>
      <c r="M210" s="19"/>
      <c r="N210" s="19"/>
      <c r="O210" s="17"/>
      <c r="P210" s="1"/>
      <c r="Q210">
        <f t="shared" si="6"/>
        <v>16581.29</v>
      </c>
    </row>
    <row r="211" spans="1:242" s="75" customFormat="1" ht="15.75">
      <c r="A211" s="7">
        <v>225</v>
      </c>
      <c r="B211" s="54">
        <v>362</v>
      </c>
      <c r="C211" s="8" t="s">
        <v>198</v>
      </c>
      <c r="D211" s="122">
        <v>21234</v>
      </c>
      <c r="E211" s="51"/>
      <c r="F211" s="51"/>
      <c r="G211" s="51"/>
      <c r="H211" s="14"/>
      <c r="I211" s="14"/>
      <c r="J211" s="19"/>
      <c r="K211" s="19"/>
      <c r="L211" s="19"/>
      <c r="M211" s="19"/>
      <c r="N211" s="19"/>
      <c r="O211" s="17"/>
      <c r="P211" s="1"/>
      <c r="Q211">
        <f t="shared" si="6"/>
        <v>0</v>
      </c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</row>
    <row r="212" spans="1:17" ht="15.75">
      <c r="A212" s="7">
        <v>226</v>
      </c>
      <c r="B212" s="54">
        <v>363</v>
      </c>
      <c r="C212" s="8" t="s">
        <v>199</v>
      </c>
      <c r="D212" s="122">
        <v>21235</v>
      </c>
      <c r="E212" s="51">
        <v>6165.610000000001</v>
      </c>
      <c r="F212" s="51">
        <v>5582.9800000000005</v>
      </c>
      <c r="G212" s="51">
        <v>5486.28</v>
      </c>
      <c r="H212" s="14">
        <v>5775.76</v>
      </c>
      <c r="I212" s="19">
        <v>5255.87</v>
      </c>
      <c r="J212" s="19"/>
      <c r="K212" s="19"/>
      <c r="L212" s="19"/>
      <c r="M212" s="19"/>
      <c r="N212" s="19"/>
      <c r="O212" s="17"/>
      <c r="P212" s="1"/>
      <c r="Q212">
        <f t="shared" si="6"/>
        <v>28266.499999999996</v>
      </c>
    </row>
    <row r="213" spans="1:242" s="71" customFormat="1" ht="15.75">
      <c r="A213" s="7">
        <v>227</v>
      </c>
      <c r="B213" s="54">
        <v>364</v>
      </c>
      <c r="C213" s="8" t="s">
        <v>200</v>
      </c>
      <c r="D213" s="122">
        <v>21236</v>
      </c>
      <c r="E213" s="51"/>
      <c r="F213" s="51"/>
      <c r="G213" s="51"/>
      <c r="H213" s="14"/>
      <c r="I213" s="19"/>
      <c r="J213" s="19"/>
      <c r="K213" s="19"/>
      <c r="L213" s="19"/>
      <c r="M213" s="19"/>
      <c r="N213" s="19"/>
      <c r="O213" s="17"/>
      <c r="P213" s="1"/>
      <c r="Q213">
        <f t="shared" si="6"/>
        <v>0</v>
      </c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</row>
    <row r="214" spans="1:17" ht="15.75">
      <c r="A214" s="7">
        <v>228</v>
      </c>
      <c r="B214" s="54">
        <v>365</v>
      </c>
      <c r="C214" s="8" t="s">
        <v>201</v>
      </c>
      <c r="D214" s="122">
        <v>21249</v>
      </c>
      <c r="E214" s="51">
        <v>1948.01</v>
      </c>
      <c r="F214" s="51">
        <v>2009.21</v>
      </c>
      <c r="G214" s="51">
        <v>2009.21</v>
      </c>
      <c r="H214" s="14">
        <v>2009.21</v>
      </c>
      <c r="I214" s="19">
        <v>2101.01</v>
      </c>
      <c r="J214" s="19"/>
      <c r="K214" s="19"/>
      <c r="L214" s="19"/>
      <c r="M214" s="19"/>
      <c r="N214" s="19"/>
      <c r="O214" s="17"/>
      <c r="P214" s="1"/>
      <c r="Q214">
        <f t="shared" si="6"/>
        <v>10076.650000000001</v>
      </c>
    </row>
    <row r="215" spans="1:17" ht="15.75">
      <c r="A215" s="7">
        <v>229</v>
      </c>
      <c r="B215" s="54">
        <v>366</v>
      </c>
      <c r="C215" s="8" t="s">
        <v>202</v>
      </c>
      <c r="D215" s="122">
        <v>12059</v>
      </c>
      <c r="E215" s="51"/>
      <c r="F215" s="51"/>
      <c r="G215" s="51"/>
      <c r="H215" s="14"/>
      <c r="I215" s="14"/>
      <c r="J215" s="19"/>
      <c r="K215" s="19"/>
      <c r="L215" s="19"/>
      <c r="M215" s="19"/>
      <c r="N215" s="19"/>
      <c r="O215" s="17"/>
      <c r="P215" s="1"/>
      <c r="Q215">
        <f t="shared" si="6"/>
        <v>0</v>
      </c>
    </row>
    <row r="216" spans="1:17" ht="15.75">
      <c r="A216" s="7">
        <v>230</v>
      </c>
      <c r="B216" s="54">
        <v>367</v>
      </c>
      <c r="C216" s="8" t="s">
        <v>203</v>
      </c>
      <c r="D216" s="122">
        <v>21381</v>
      </c>
      <c r="E216" s="51"/>
      <c r="F216" s="51"/>
      <c r="G216" s="51"/>
      <c r="H216" s="14"/>
      <c r="I216" s="14"/>
      <c r="J216" s="19"/>
      <c r="K216" s="19"/>
      <c r="L216" s="19"/>
      <c r="M216" s="19"/>
      <c r="N216" s="19"/>
      <c r="O216" s="17"/>
      <c r="P216" s="1"/>
      <c r="Q216">
        <f t="shared" si="6"/>
        <v>0</v>
      </c>
    </row>
    <row r="217" spans="1:17" ht="15.75">
      <c r="A217" s="7">
        <v>231</v>
      </c>
      <c r="B217" s="54">
        <v>368</v>
      </c>
      <c r="C217" s="8" t="s">
        <v>204</v>
      </c>
      <c r="D217" s="122">
        <v>10031</v>
      </c>
      <c r="E217" s="51">
        <v>2127.31</v>
      </c>
      <c r="F217" s="51">
        <v>1943.71</v>
      </c>
      <c r="G217" s="51">
        <v>1851.91</v>
      </c>
      <c r="H217" s="14">
        <v>2310.91</v>
      </c>
      <c r="I217" s="14">
        <v>2061.52</v>
      </c>
      <c r="J217" s="19"/>
      <c r="K217" s="19"/>
      <c r="L217" s="19"/>
      <c r="M217" s="19"/>
      <c r="N217" s="19"/>
      <c r="O217" s="17"/>
      <c r="P217" s="1"/>
      <c r="Q217">
        <f t="shared" si="6"/>
        <v>10295.36</v>
      </c>
    </row>
    <row r="218" spans="1:242" s="75" customFormat="1" ht="15.75">
      <c r="A218" s="7">
        <v>234</v>
      </c>
      <c r="B218" s="54">
        <v>369</v>
      </c>
      <c r="C218" s="8" t="s">
        <v>205</v>
      </c>
      <c r="D218" s="122">
        <v>21392</v>
      </c>
      <c r="E218" s="51"/>
      <c r="F218" s="51"/>
      <c r="G218" s="51"/>
      <c r="H218" s="14"/>
      <c r="I218" s="14"/>
      <c r="J218" s="19"/>
      <c r="K218" s="19"/>
      <c r="L218" s="19"/>
      <c r="M218" s="19"/>
      <c r="N218" s="19"/>
      <c r="O218" s="17"/>
      <c r="P218" s="1"/>
      <c r="Q218">
        <f t="shared" si="6"/>
        <v>0</v>
      </c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</row>
    <row r="219" spans="1:17" ht="15.75">
      <c r="A219" s="7">
        <v>235</v>
      </c>
      <c r="B219" s="54">
        <v>370</v>
      </c>
      <c r="C219" s="8" t="s">
        <v>206</v>
      </c>
      <c r="D219" s="122">
        <v>21391</v>
      </c>
      <c r="E219" s="51"/>
      <c r="F219" s="51"/>
      <c r="G219" s="51"/>
      <c r="H219" s="14"/>
      <c r="I219" s="14"/>
      <c r="J219" s="19"/>
      <c r="K219" s="19"/>
      <c r="L219" s="19"/>
      <c r="M219" s="19"/>
      <c r="N219" s="19"/>
      <c r="O219" s="17"/>
      <c r="P219" s="1"/>
      <c r="Q219">
        <f t="shared" si="6"/>
        <v>0</v>
      </c>
    </row>
    <row r="220" spans="1:242" s="71" customFormat="1" ht="15.75">
      <c r="A220" s="7">
        <v>236</v>
      </c>
      <c r="B220" s="54">
        <v>371</v>
      </c>
      <c r="C220" s="8" t="s">
        <v>207</v>
      </c>
      <c r="D220" s="122">
        <v>21250</v>
      </c>
      <c r="E220" s="51">
        <v>11927.34</v>
      </c>
      <c r="F220" s="51">
        <v>11175.130000000001</v>
      </c>
      <c r="G220" s="51">
        <v>11100.16</v>
      </c>
      <c r="H220" s="14">
        <v>14189.210000000001</v>
      </c>
      <c r="I220" s="14">
        <v>12057.650000000001</v>
      </c>
      <c r="J220" s="19"/>
      <c r="K220" s="19"/>
      <c r="L220" s="19"/>
      <c r="M220" s="19"/>
      <c r="N220" s="19"/>
      <c r="O220" s="17"/>
      <c r="P220" s="1"/>
      <c r="Q220">
        <f t="shared" si="6"/>
        <v>60449.490000000005</v>
      </c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</row>
    <row r="221" spans="1:17" ht="15.75">
      <c r="A221" s="7">
        <v>237</v>
      </c>
      <c r="B221" s="54">
        <v>372</v>
      </c>
      <c r="C221" s="8" t="s">
        <v>208</v>
      </c>
      <c r="D221" s="122">
        <v>21251</v>
      </c>
      <c r="E221" s="51">
        <v>5048.09</v>
      </c>
      <c r="F221" s="51">
        <v>4833.889999999999</v>
      </c>
      <c r="G221" s="51">
        <v>4171.71</v>
      </c>
      <c r="H221" s="14">
        <v>4429.97</v>
      </c>
      <c r="I221" s="19">
        <v>3925.99</v>
      </c>
      <c r="J221" s="19"/>
      <c r="K221" s="19"/>
      <c r="L221" s="19"/>
      <c r="M221" s="19"/>
      <c r="N221" s="19"/>
      <c r="O221" s="17"/>
      <c r="P221" s="1"/>
      <c r="Q221">
        <f t="shared" si="6"/>
        <v>22409.65</v>
      </c>
    </row>
    <row r="222" spans="1:17" ht="15.75">
      <c r="A222" s="7">
        <v>238</v>
      </c>
      <c r="B222" s="54">
        <v>373</v>
      </c>
      <c r="C222" s="8" t="s">
        <v>209</v>
      </c>
      <c r="D222" s="122">
        <v>21252</v>
      </c>
      <c r="E222" s="51">
        <v>4416.17</v>
      </c>
      <c r="F222" s="51">
        <v>4676.31</v>
      </c>
      <c r="G222" s="51">
        <v>4193.44</v>
      </c>
      <c r="H222" s="14">
        <v>4326.24</v>
      </c>
      <c r="I222" s="19">
        <v>4960.16</v>
      </c>
      <c r="J222" s="19"/>
      <c r="K222" s="19"/>
      <c r="L222" s="19"/>
      <c r="M222" s="19"/>
      <c r="N222" s="19"/>
      <c r="O222" s="17"/>
      <c r="P222" s="1"/>
      <c r="Q222">
        <f t="shared" si="6"/>
        <v>22572.319999999996</v>
      </c>
    </row>
    <row r="223" spans="1:242" s="59" customFormat="1" ht="15.75">
      <c r="A223" s="7">
        <v>239</v>
      </c>
      <c r="B223" s="54">
        <v>374</v>
      </c>
      <c r="C223" s="8" t="s">
        <v>210</v>
      </c>
      <c r="D223" s="122">
        <v>21253</v>
      </c>
      <c r="E223" s="51">
        <v>2525.42</v>
      </c>
      <c r="F223" s="51">
        <v>2329.45</v>
      </c>
      <c r="G223" s="51">
        <v>2230.12</v>
      </c>
      <c r="H223" s="14">
        <v>2277.26</v>
      </c>
      <c r="I223" s="19">
        <v>2408.22</v>
      </c>
      <c r="J223" s="19"/>
      <c r="K223" s="19"/>
      <c r="L223" s="19"/>
      <c r="M223" s="19"/>
      <c r="N223" s="19"/>
      <c r="O223" s="17"/>
      <c r="P223" s="1"/>
      <c r="Q223">
        <f t="shared" si="6"/>
        <v>11770.47</v>
      </c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</row>
    <row r="224" spans="1:242" s="59" customFormat="1" ht="15.75">
      <c r="A224" s="7">
        <v>240</v>
      </c>
      <c r="B224" s="54">
        <v>375</v>
      </c>
      <c r="C224" s="8" t="s">
        <v>211</v>
      </c>
      <c r="D224" s="122">
        <v>21000</v>
      </c>
      <c r="E224" s="51"/>
      <c r="F224" s="51"/>
      <c r="G224" s="51"/>
      <c r="H224" s="14"/>
      <c r="I224" s="14"/>
      <c r="J224" s="19"/>
      <c r="K224" s="19"/>
      <c r="L224" s="19"/>
      <c r="M224" s="19"/>
      <c r="N224" s="19"/>
      <c r="O224" s="17"/>
      <c r="P224" s="1"/>
      <c r="Q224">
        <f t="shared" si="6"/>
        <v>0</v>
      </c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</row>
    <row r="225" spans="1:242" s="59" customFormat="1" ht="15.75">
      <c r="A225" s="7">
        <v>241</v>
      </c>
      <c r="B225" s="61">
        <v>376</v>
      </c>
      <c r="C225" s="62" t="s">
        <v>212</v>
      </c>
      <c r="D225" s="131">
        <v>21255</v>
      </c>
      <c r="E225" s="63">
        <v>3186.38</v>
      </c>
      <c r="F225" s="63">
        <v>3216.98</v>
      </c>
      <c r="G225" s="63">
        <v>4009.4</v>
      </c>
      <c r="H225" s="64">
        <v>2459.33</v>
      </c>
      <c r="I225" s="64">
        <v>2795.91</v>
      </c>
      <c r="J225" s="64"/>
      <c r="K225" s="64"/>
      <c r="L225" s="64"/>
      <c r="M225" s="64"/>
      <c r="N225" s="64"/>
      <c r="O225" s="65"/>
      <c r="P225" s="1"/>
      <c r="Q225" s="66">
        <f t="shared" si="6"/>
        <v>15668</v>
      </c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66"/>
      <c r="IC225" s="66"/>
      <c r="ID225" s="66"/>
      <c r="IE225" s="66"/>
      <c r="IF225" s="66"/>
      <c r="IG225" s="66"/>
      <c r="IH225" s="66"/>
    </row>
    <row r="226" spans="1:242" s="59" customFormat="1" ht="15.75">
      <c r="A226" s="7">
        <v>242</v>
      </c>
      <c r="B226" s="54">
        <v>377</v>
      </c>
      <c r="C226" s="8" t="s">
        <v>213</v>
      </c>
      <c r="D226" s="122">
        <v>21256</v>
      </c>
      <c r="E226" s="51">
        <v>4135.28</v>
      </c>
      <c r="F226" s="51">
        <v>3884.3599999999997</v>
      </c>
      <c r="G226" s="51">
        <v>3759.8199999999997</v>
      </c>
      <c r="H226" s="51">
        <v>3862.0199999999995</v>
      </c>
      <c r="I226" s="14">
        <v>4193.42</v>
      </c>
      <c r="J226" s="19"/>
      <c r="K226" s="19"/>
      <c r="L226" s="19"/>
      <c r="M226" s="19"/>
      <c r="N226" s="19"/>
      <c r="O226" s="17"/>
      <c r="P226" s="1"/>
      <c r="Q226">
        <f t="shared" si="6"/>
        <v>19834.9</v>
      </c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</row>
    <row r="227" spans="1:242" s="59" customFormat="1" ht="15.75">
      <c r="A227" s="7">
        <v>243</v>
      </c>
      <c r="B227" s="54">
        <v>378</v>
      </c>
      <c r="C227" s="8" t="s">
        <v>214</v>
      </c>
      <c r="D227" s="122">
        <v>31001</v>
      </c>
      <c r="E227" s="51"/>
      <c r="F227" s="51"/>
      <c r="G227" s="51"/>
      <c r="H227" s="14"/>
      <c r="I227" s="14"/>
      <c r="J227" s="19"/>
      <c r="K227" s="19"/>
      <c r="L227" s="19"/>
      <c r="M227" s="19"/>
      <c r="N227" s="19"/>
      <c r="O227" s="17"/>
      <c r="P227" s="1"/>
      <c r="Q227">
        <f t="shared" si="6"/>
        <v>0</v>
      </c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</row>
    <row r="228" spans="1:17" s="66" customFormat="1" ht="15.75">
      <c r="A228" s="7">
        <v>244</v>
      </c>
      <c r="B228" s="61">
        <v>379</v>
      </c>
      <c r="C228" s="62" t="s">
        <v>215</v>
      </c>
      <c r="D228" s="131">
        <v>21257</v>
      </c>
      <c r="E228" s="63">
        <v>7098.44</v>
      </c>
      <c r="F228" s="63">
        <v>8845.18</v>
      </c>
      <c r="G228" s="63">
        <v>6311.98</v>
      </c>
      <c r="H228" s="64">
        <v>6686.42</v>
      </c>
      <c r="I228" s="64">
        <v>7299.34</v>
      </c>
      <c r="J228" s="64"/>
      <c r="K228" s="64"/>
      <c r="L228" s="64"/>
      <c r="M228" s="64"/>
      <c r="N228" s="64"/>
      <c r="O228" s="65"/>
      <c r="P228" s="1"/>
      <c r="Q228" s="66">
        <f t="shared" si="6"/>
        <v>36241.36</v>
      </c>
    </row>
    <row r="229" spans="1:17" ht="15.75">
      <c r="A229" s="7">
        <v>245</v>
      </c>
      <c r="B229" s="54">
        <v>380</v>
      </c>
      <c r="C229" s="8" t="s">
        <v>216</v>
      </c>
      <c r="D229" s="122">
        <v>21113</v>
      </c>
      <c r="E229" s="51">
        <v>3768.0899999999997</v>
      </c>
      <c r="F229" s="51">
        <v>3232.5899999999997</v>
      </c>
      <c r="G229" s="51">
        <v>2865.4</v>
      </c>
      <c r="H229" s="14">
        <v>3104.99</v>
      </c>
      <c r="I229" s="14">
        <v>2604.68</v>
      </c>
      <c r="J229" s="19"/>
      <c r="K229" s="19"/>
      <c r="L229" s="19"/>
      <c r="M229" s="19"/>
      <c r="N229" s="19"/>
      <c r="O229" s="17"/>
      <c r="P229" s="1"/>
      <c r="Q229">
        <f t="shared" si="6"/>
        <v>15575.75</v>
      </c>
    </row>
    <row r="230" spans="1:17" ht="15.75">
      <c r="A230" s="7">
        <v>246</v>
      </c>
      <c r="B230" s="54">
        <v>381</v>
      </c>
      <c r="C230" s="8" t="s">
        <v>217</v>
      </c>
      <c r="D230" s="122">
        <v>21116</v>
      </c>
      <c r="E230" s="51">
        <v>7589.57</v>
      </c>
      <c r="F230" s="51">
        <v>7552.7</v>
      </c>
      <c r="G230" s="51">
        <v>7519.04</v>
      </c>
      <c r="H230" s="14">
        <v>8266.3</v>
      </c>
      <c r="I230" s="14">
        <v>6566.68</v>
      </c>
      <c r="J230" s="19"/>
      <c r="K230" s="19"/>
      <c r="L230" s="19"/>
      <c r="M230" s="19"/>
      <c r="N230" s="19"/>
      <c r="O230" s="17"/>
      <c r="P230" s="1"/>
      <c r="Q230">
        <f t="shared" si="6"/>
        <v>37494.29</v>
      </c>
    </row>
    <row r="231" spans="1:17" ht="15.75">
      <c r="A231" s="7">
        <v>247</v>
      </c>
      <c r="B231" s="54">
        <v>382</v>
      </c>
      <c r="C231" s="8" t="s">
        <v>218</v>
      </c>
      <c r="D231" s="122">
        <v>21114</v>
      </c>
      <c r="E231" s="51">
        <v>5774.67</v>
      </c>
      <c r="F231" s="51">
        <v>5723.74</v>
      </c>
      <c r="G231" s="51">
        <v>4938.25</v>
      </c>
      <c r="H231" s="14">
        <v>5699.25</v>
      </c>
      <c r="I231" s="14">
        <v>5144.7699999999995</v>
      </c>
      <c r="J231" s="19"/>
      <c r="K231" s="19"/>
      <c r="L231" s="19"/>
      <c r="M231" s="19"/>
      <c r="N231" s="19"/>
      <c r="O231" s="17"/>
      <c r="P231" s="1"/>
      <c r="Q231">
        <f t="shared" si="6"/>
        <v>27280.68</v>
      </c>
    </row>
    <row r="232" spans="1:17" ht="15.75">
      <c r="A232" s="7">
        <v>248</v>
      </c>
      <c r="B232" s="54">
        <v>383</v>
      </c>
      <c r="C232" s="8" t="s">
        <v>219</v>
      </c>
      <c r="D232" s="122">
        <v>21115</v>
      </c>
      <c r="E232" s="51">
        <v>5515.06</v>
      </c>
      <c r="F232" s="51">
        <v>5043.79</v>
      </c>
      <c r="G232" s="51">
        <v>5291.66</v>
      </c>
      <c r="H232" s="14">
        <v>4964.25</v>
      </c>
      <c r="I232" s="14">
        <v>8335.74</v>
      </c>
      <c r="J232" s="19"/>
      <c r="K232" s="19"/>
      <c r="L232" s="19"/>
      <c r="M232" s="19"/>
      <c r="N232" s="19"/>
      <c r="O232" s="17"/>
      <c r="P232" s="1"/>
      <c r="Q232">
        <f t="shared" si="6"/>
        <v>29150.5</v>
      </c>
    </row>
    <row r="233" spans="1:17" ht="15.75">
      <c r="A233" s="7">
        <v>249</v>
      </c>
      <c r="B233" s="54">
        <v>384</v>
      </c>
      <c r="C233" s="8" t="s">
        <v>220</v>
      </c>
      <c r="D233" s="122">
        <v>21258</v>
      </c>
      <c r="E233" s="51">
        <v>10387.18</v>
      </c>
      <c r="F233" s="51">
        <v>9865.45</v>
      </c>
      <c r="G233" s="51">
        <v>9864.84</v>
      </c>
      <c r="H233" s="14">
        <v>6851.4800000000005</v>
      </c>
      <c r="I233" s="14">
        <v>14568.97</v>
      </c>
      <c r="J233" s="19"/>
      <c r="K233" s="19"/>
      <c r="L233" s="19"/>
      <c r="M233" s="19"/>
      <c r="N233" s="19"/>
      <c r="O233" s="17"/>
      <c r="P233" s="1"/>
      <c r="Q233">
        <f t="shared" si="6"/>
        <v>51537.920000000006</v>
      </c>
    </row>
    <row r="234" spans="1:17" ht="15.75">
      <c r="A234" s="7">
        <v>250</v>
      </c>
      <c r="B234" s="54">
        <v>385</v>
      </c>
      <c r="C234" s="8" t="s">
        <v>221</v>
      </c>
      <c r="D234" s="122">
        <v>21259</v>
      </c>
      <c r="E234" s="51">
        <v>7776.68</v>
      </c>
      <c r="F234" s="51">
        <v>7268.44</v>
      </c>
      <c r="G234" s="51">
        <v>6322.58</v>
      </c>
      <c r="H234" s="14">
        <v>6742.42</v>
      </c>
      <c r="I234" s="14">
        <v>6881.04</v>
      </c>
      <c r="J234" s="19"/>
      <c r="K234" s="19"/>
      <c r="L234" s="19"/>
      <c r="M234" s="19"/>
      <c r="N234" s="19"/>
      <c r="O234" s="17"/>
      <c r="P234" s="1"/>
      <c r="Q234">
        <f aca="true" t="shared" si="7" ref="Q234:Q247">SUM(E234:P234)</f>
        <v>34991.159999999996</v>
      </c>
    </row>
    <row r="235" spans="1:17" ht="15.75">
      <c r="A235" s="7">
        <v>251</v>
      </c>
      <c r="B235" s="54">
        <v>386</v>
      </c>
      <c r="C235" s="8" t="s">
        <v>222</v>
      </c>
      <c r="D235" s="122">
        <v>21820</v>
      </c>
      <c r="E235" s="51">
        <v>62699.67</v>
      </c>
      <c r="F235" s="51">
        <v>63173.9</v>
      </c>
      <c r="G235" s="51">
        <v>59471.57</v>
      </c>
      <c r="H235" s="14">
        <v>59419.759999999995</v>
      </c>
      <c r="I235" s="14">
        <v>61491.22</v>
      </c>
      <c r="J235" s="19"/>
      <c r="K235" s="19"/>
      <c r="L235" s="19"/>
      <c r="M235" s="19"/>
      <c r="N235" s="19"/>
      <c r="O235" s="17"/>
      <c r="P235" s="1"/>
      <c r="Q235">
        <f t="shared" si="7"/>
        <v>306256.12</v>
      </c>
    </row>
    <row r="236" spans="1:17" ht="15.75">
      <c r="A236" s="7">
        <v>252</v>
      </c>
      <c r="B236" s="54">
        <v>387</v>
      </c>
      <c r="C236" s="8" t="s">
        <v>223</v>
      </c>
      <c r="D236" s="122">
        <v>21260</v>
      </c>
      <c r="E236" s="51">
        <v>10455.710000000001</v>
      </c>
      <c r="F236" s="51">
        <v>9038.93</v>
      </c>
      <c r="G236" s="51">
        <v>10243.34</v>
      </c>
      <c r="H236" s="14">
        <v>8825.66</v>
      </c>
      <c r="I236" s="14">
        <v>8788.93</v>
      </c>
      <c r="J236" s="19"/>
      <c r="K236" s="19"/>
      <c r="L236" s="19"/>
      <c r="M236" s="19"/>
      <c r="N236" s="19"/>
      <c r="O236" s="17"/>
      <c r="P236" s="1"/>
      <c r="Q236">
        <f t="shared" si="7"/>
        <v>47352.57</v>
      </c>
    </row>
    <row r="237" spans="1:17" ht="15.75">
      <c r="A237" s="7">
        <v>253</v>
      </c>
      <c r="B237" s="54">
        <v>388</v>
      </c>
      <c r="C237" s="8" t="s">
        <v>224</v>
      </c>
      <c r="D237" s="122">
        <v>21261</v>
      </c>
      <c r="E237" s="51">
        <v>8409.31</v>
      </c>
      <c r="F237" s="51">
        <v>6863.98</v>
      </c>
      <c r="G237" s="51">
        <v>9821.38</v>
      </c>
      <c r="H237" s="14">
        <v>9270.9</v>
      </c>
      <c r="I237" s="14">
        <v>9740.91</v>
      </c>
      <c r="J237" s="19"/>
      <c r="K237" s="19"/>
      <c r="L237" s="19"/>
      <c r="M237" s="19"/>
      <c r="N237" s="19"/>
      <c r="O237" s="17"/>
      <c r="P237" s="1"/>
      <c r="Q237">
        <f t="shared" si="7"/>
        <v>44106.479999999996</v>
      </c>
    </row>
    <row r="238" spans="1:17" ht="15.75">
      <c r="A238" s="7">
        <v>254</v>
      </c>
      <c r="B238" s="54">
        <v>389</v>
      </c>
      <c r="C238" s="8" t="s">
        <v>225</v>
      </c>
      <c r="D238" s="122">
        <v>21262</v>
      </c>
      <c r="E238" s="51">
        <v>9886.25</v>
      </c>
      <c r="F238" s="51">
        <v>9027.3</v>
      </c>
      <c r="G238" s="51">
        <v>8020.51</v>
      </c>
      <c r="H238" s="14">
        <v>10179.09</v>
      </c>
      <c r="I238" s="14">
        <v>9663.18</v>
      </c>
      <c r="J238" s="19"/>
      <c r="K238" s="19"/>
      <c r="L238" s="19"/>
      <c r="M238" s="19"/>
      <c r="N238" s="19"/>
      <c r="O238" s="17"/>
      <c r="P238" s="1"/>
      <c r="Q238">
        <f t="shared" si="7"/>
        <v>46776.329999999994</v>
      </c>
    </row>
    <row r="239" spans="1:17" ht="15.75">
      <c r="A239" s="7">
        <v>259</v>
      </c>
      <c r="B239" s="47">
        <v>392</v>
      </c>
      <c r="C239" s="8" t="s">
        <v>228</v>
      </c>
      <c r="D239" s="122">
        <v>21395</v>
      </c>
      <c r="E239" s="51">
        <v>666.47</v>
      </c>
      <c r="F239" s="51">
        <v>777.55</v>
      </c>
      <c r="G239" s="51">
        <v>777.55</v>
      </c>
      <c r="H239" s="14">
        <v>777.55</v>
      </c>
      <c r="I239" s="14">
        <v>777.55</v>
      </c>
      <c r="J239" s="19"/>
      <c r="K239" s="19"/>
      <c r="L239" s="19"/>
      <c r="M239" s="19"/>
      <c r="N239" s="19"/>
      <c r="O239" s="17"/>
      <c r="P239" s="1"/>
      <c r="Q239">
        <f t="shared" si="7"/>
        <v>3776.67</v>
      </c>
    </row>
    <row r="240" spans="1:242" ht="15.75">
      <c r="A240" s="7">
        <v>260</v>
      </c>
      <c r="B240" s="80">
        <v>394</v>
      </c>
      <c r="C240" s="68" t="s">
        <v>229</v>
      </c>
      <c r="D240" s="129">
        <v>12224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70"/>
      <c r="P240" s="1"/>
      <c r="Q240" s="71">
        <f t="shared" si="7"/>
        <v>0</v>
      </c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  <c r="GD240" s="71"/>
      <c r="GE240" s="71"/>
      <c r="GF240" s="71"/>
      <c r="GG240" s="71"/>
      <c r="GH240" s="71"/>
      <c r="GI240" s="71"/>
      <c r="GJ240" s="71"/>
      <c r="GK240" s="71"/>
      <c r="GL240" s="71"/>
      <c r="GM240" s="71"/>
      <c r="GN240" s="71"/>
      <c r="GO240" s="71"/>
      <c r="GP240" s="71"/>
      <c r="GQ240" s="71"/>
      <c r="GR240" s="71"/>
      <c r="GS240" s="71"/>
      <c r="GT240" s="71"/>
      <c r="GU240" s="71"/>
      <c r="GV240" s="71"/>
      <c r="GW240" s="71"/>
      <c r="GX240" s="71"/>
      <c r="GY240" s="71"/>
      <c r="GZ240" s="71"/>
      <c r="HA240" s="71"/>
      <c r="HB240" s="71"/>
      <c r="HC240" s="71"/>
      <c r="HD240" s="71"/>
      <c r="HE240" s="71"/>
      <c r="HF240" s="71"/>
      <c r="HG240" s="71"/>
      <c r="HH240" s="71"/>
      <c r="HI240" s="71"/>
      <c r="HJ240" s="71"/>
      <c r="HK240" s="71"/>
      <c r="HL240" s="71"/>
      <c r="HM240" s="71"/>
      <c r="HN240" s="71"/>
      <c r="HO240" s="71"/>
      <c r="HP240" s="71"/>
      <c r="HQ240" s="71"/>
      <c r="HR240" s="71"/>
      <c r="HS240" s="71"/>
      <c r="HT240" s="71"/>
      <c r="HU240" s="71"/>
      <c r="HV240" s="71"/>
      <c r="HW240" s="71"/>
      <c r="HX240" s="71"/>
      <c r="HY240" s="71"/>
      <c r="HZ240" s="71"/>
      <c r="IA240" s="71"/>
      <c r="IB240" s="71"/>
      <c r="IC240" s="71"/>
      <c r="ID240" s="71"/>
      <c r="IE240" s="71"/>
      <c r="IF240" s="71"/>
      <c r="IG240" s="71"/>
      <c r="IH240" s="71"/>
    </row>
    <row r="241" spans="1:242" ht="15.75">
      <c r="A241" s="7">
        <v>264</v>
      </c>
      <c r="B241" s="67">
        <v>395</v>
      </c>
      <c r="C241" s="68" t="s">
        <v>232</v>
      </c>
      <c r="D241" s="129">
        <v>12240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70"/>
      <c r="P241" s="1"/>
      <c r="Q241" s="71">
        <f t="shared" si="7"/>
        <v>0</v>
      </c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  <c r="EO241" s="71"/>
      <c r="EP241" s="71"/>
      <c r="EQ241" s="71"/>
      <c r="ER241" s="71"/>
      <c r="ES241" s="71"/>
      <c r="ET241" s="71"/>
      <c r="EU241" s="71"/>
      <c r="EV241" s="71"/>
      <c r="EW241" s="71"/>
      <c r="EX241" s="71"/>
      <c r="EY241" s="71"/>
      <c r="EZ241" s="71"/>
      <c r="FA241" s="71"/>
      <c r="FB241" s="71"/>
      <c r="FC241" s="71"/>
      <c r="FD241" s="71"/>
      <c r="FE241" s="71"/>
      <c r="FF241" s="71"/>
      <c r="FG241" s="71"/>
      <c r="FH241" s="71"/>
      <c r="FI241" s="71"/>
      <c r="FJ241" s="71"/>
      <c r="FK241" s="71"/>
      <c r="FL241" s="71"/>
      <c r="FM241" s="71"/>
      <c r="FN241" s="71"/>
      <c r="FO241" s="71"/>
      <c r="FP241" s="71"/>
      <c r="FQ241" s="71"/>
      <c r="FR241" s="71"/>
      <c r="FS241" s="71"/>
      <c r="FT241" s="71"/>
      <c r="FU241" s="71"/>
      <c r="FV241" s="71"/>
      <c r="FW241" s="71"/>
      <c r="FX241" s="71"/>
      <c r="FY241" s="71"/>
      <c r="FZ241" s="71"/>
      <c r="GA241" s="71"/>
      <c r="GB241" s="71"/>
      <c r="GC241" s="71"/>
      <c r="GD241" s="71"/>
      <c r="GE241" s="71"/>
      <c r="GF241" s="71"/>
      <c r="GG241" s="71"/>
      <c r="GH241" s="71"/>
      <c r="GI241" s="71"/>
      <c r="GJ241" s="71"/>
      <c r="GK241" s="71"/>
      <c r="GL241" s="71"/>
      <c r="GM241" s="71"/>
      <c r="GN241" s="71"/>
      <c r="GO241" s="71"/>
      <c r="GP241" s="71"/>
      <c r="GQ241" s="71"/>
      <c r="GR241" s="71"/>
      <c r="GS241" s="71"/>
      <c r="GT241" s="71"/>
      <c r="GU241" s="71"/>
      <c r="GV241" s="71"/>
      <c r="GW241" s="71"/>
      <c r="GX241" s="71"/>
      <c r="GY241" s="71"/>
      <c r="GZ241" s="71"/>
      <c r="HA241" s="71"/>
      <c r="HB241" s="71"/>
      <c r="HC241" s="71"/>
      <c r="HD241" s="71"/>
      <c r="HE241" s="71"/>
      <c r="HF241" s="71"/>
      <c r="HG241" s="71"/>
      <c r="HH241" s="71"/>
      <c r="HI241" s="71"/>
      <c r="HJ241" s="71"/>
      <c r="HK241" s="71"/>
      <c r="HL241" s="71"/>
      <c r="HM241" s="71"/>
      <c r="HN241" s="71"/>
      <c r="HO241" s="71"/>
      <c r="HP241" s="71"/>
      <c r="HQ241" s="71"/>
      <c r="HR241" s="71"/>
      <c r="HS241" s="71"/>
      <c r="HT241" s="71"/>
      <c r="HU241" s="71"/>
      <c r="HV241" s="71"/>
      <c r="HW241" s="71"/>
      <c r="HX241" s="71"/>
      <c r="HY241" s="71"/>
      <c r="HZ241" s="71"/>
      <c r="IA241" s="71"/>
      <c r="IB241" s="71"/>
      <c r="IC241" s="71"/>
      <c r="ID241" s="71"/>
      <c r="IE241" s="71"/>
      <c r="IF241" s="71"/>
      <c r="IG241" s="71"/>
      <c r="IH241" s="71"/>
    </row>
    <row r="242" spans="1:17" ht="15.75">
      <c r="A242" s="7">
        <v>265</v>
      </c>
      <c r="B242" s="54">
        <v>396</v>
      </c>
      <c r="C242" s="8" t="s">
        <v>233</v>
      </c>
      <c r="D242" s="122">
        <v>12242</v>
      </c>
      <c r="E242" s="51"/>
      <c r="F242" s="51"/>
      <c r="G242" s="51"/>
      <c r="H242" s="51"/>
      <c r="I242" s="14"/>
      <c r="J242" s="19"/>
      <c r="K242" s="19"/>
      <c r="L242" s="19"/>
      <c r="M242" s="19"/>
      <c r="N242" s="19"/>
      <c r="O242" s="17"/>
      <c r="P242" s="1"/>
      <c r="Q242">
        <f t="shared" si="7"/>
        <v>0</v>
      </c>
    </row>
    <row r="243" spans="1:17" ht="15.75">
      <c r="A243" s="7">
        <v>266</v>
      </c>
      <c r="B243" s="54">
        <v>397</v>
      </c>
      <c r="C243" s="8" t="s">
        <v>234</v>
      </c>
      <c r="D243" s="122">
        <v>12235</v>
      </c>
      <c r="E243" s="51"/>
      <c r="F243" s="51"/>
      <c r="G243" s="51"/>
      <c r="H243" s="51"/>
      <c r="I243" s="14"/>
      <c r="J243" s="19"/>
      <c r="K243" s="19"/>
      <c r="L243" s="19"/>
      <c r="M243" s="19"/>
      <c r="N243" s="19"/>
      <c r="O243" s="17"/>
      <c r="P243" s="1"/>
      <c r="Q243">
        <f t="shared" si="7"/>
        <v>0</v>
      </c>
    </row>
    <row r="244" spans="1:17" ht="15.75">
      <c r="A244" s="7">
        <v>267</v>
      </c>
      <c r="B244" s="54">
        <v>398</v>
      </c>
      <c r="C244" s="8" t="s">
        <v>235</v>
      </c>
      <c r="D244" s="122">
        <v>10237</v>
      </c>
      <c r="E244" s="51"/>
      <c r="F244" s="51"/>
      <c r="G244" s="51"/>
      <c r="H244" s="51"/>
      <c r="I244" s="14"/>
      <c r="J244" s="19"/>
      <c r="K244" s="19"/>
      <c r="L244" s="19"/>
      <c r="M244" s="19"/>
      <c r="N244" s="19"/>
      <c r="O244" s="17"/>
      <c r="P244" s="1"/>
      <c r="Q244">
        <f t="shared" si="7"/>
        <v>0</v>
      </c>
    </row>
    <row r="245" spans="1:17" ht="15.75">
      <c r="A245" s="7">
        <v>268</v>
      </c>
      <c r="B245" s="54">
        <v>399</v>
      </c>
      <c r="C245" s="8" t="s">
        <v>236</v>
      </c>
      <c r="D245" s="122">
        <v>12238</v>
      </c>
      <c r="E245" s="51"/>
      <c r="F245" s="51"/>
      <c r="G245" s="51"/>
      <c r="H245" s="51"/>
      <c r="I245" s="14"/>
      <c r="J245" s="19"/>
      <c r="K245" s="19"/>
      <c r="L245" s="19"/>
      <c r="M245" s="19"/>
      <c r="N245" s="19"/>
      <c r="O245" s="17"/>
      <c r="P245" s="1"/>
      <c r="Q245">
        <f t="shared" si="7"/>
        <v>0</v>
      </c>
    </row>
    <row r="246" spans="1:17" ht="15.75">
      <c r="A246" s="7">
        <v>272</v>
      </c>
      <c r="B246" s="54">
        <v>400</v>
      </c>
      <c r="C246" s="8" t="s">
        <v>238</v>
      </c>
      <c r="D246" s="122">
        <v>12265</v>
      </c>
      <c r="E246" s="51"/>
      <c r="F246" s="51"/>
      <c r="G246" s="51"/>
      <c r="H246" s="51"/>
      <c r="I246" s="14"/>
      <c r="J246" s="19"/>
      <c r="K246" s="19"/>
      <c r="L246" s="19"/>
      <c r="M246" s="19"/>
      <c r="N246" s="19"/>
      <c r="O246" s="17"/>
      <c r="P246" s="1"/>
      <c r="Q246">
        <f t="shared" si="7"/>
        <v>0</v>
      </c>
    </row>
    <row r="247" spans="1:17" ht="15.75">
      <c r="A247" s="7">
        <v>273</v>
      </c>
      <c r="B247" s="54">
        <v>401</v>
      </c>
      <c r="C247" s="8" t="s">
        <v>239</v>
      </c>
      <c r="D247" s="122">
        <v>12266</v>
      </c>
      <c r="E247" s="51"/>
      <c r="F247" s="51"/>
      <c r="G247" s="51"/>
      <c r="H247" s="51"/>
      <c r="I247" s="14"/>
      <c r="J247" s="19"/>
      <c r="K247" s="19"/>
      <c r="L247" s="19"/>
      <c r="M247" s="19"/>
      <c r="N247" s="19"/>
      <c r="O247" s="17"/>
      <c r="P247" s="1"/>
      <c r="Q247">
        <f t="shared" si="7"/>
        <v>0</v>
      </c>
    </row>
    <row r="248" spans="1:16" ht="15.75">
      <c r="A248" s="7"/>
      <c r="B248" s="54">
        <v>402</v>
      </c>
      <c r="C248" s="8" t="s">
        <v>618</v>
      </c>
      <c r="D248" s="122"/>
      <c r="E248" s="51"/>
      <c r="F248" s="51"/>
      <c r="G248" s="51"/>
      <c r="H248" s="51"/>
      <c r="I248" s="14"/>
      <c r="J248" s="19"/>
      <c r="K248" s="19"/>
      <c r="L248" s="19"/>
      <c r="M248" s="19"/>
      <c r="N248" s="19"/>
      <c r="O248" s="17"/>
      <c r="P248" s="1"/>
    </row>
    <row r="249" spans="1:17" ht="15.75">
      <c r="A249" s="7">
        <v>275</v>
      </c>
      <c r="B249" s="54">
        <v>403</v>
      </c>
      <c r="C249" s="8" t="s">
        <v>240</v>
      </c>
      <c r="D249" s="122">
        <v>12273</v>
      </c>
      <c r="E249" s="51"/>
      <c r="F249" s="51"/>
      <c r="G249" s="51"/>
      <c r="H249" s="14"/>
      <c r="I249" s="14"/>
      <c r="J249" s="19"/>
      <c r="K249" s="19"/>
      <c r="L249" s="19"/>
      <c r="M249" s="19"/>
      <c r="N249" s="19"/>
      <c r="O249" s="17"/>
      <c r="P249" s="1"/>
      <c r="Q249">
        <f aca="true" t="shared" si="8" ref="Q249:Q278">SUM(E249:P249)</f>
        <v>0</v>
      </c>
    </row>
    <row r="250" spans="1:17" ht="15.75">
      <c r="A250" s="7">
        <v>276</v>
      </c>
      <c r="B250" s="54">
        <v>404</v>
      </c>
      <c r="C250" s="8" t="s">
        <v>241</v>
      </c>
      <c r="D250" s="122">
        <v>10026</v>
      </c>
      <c r="E250" s="51"/>
      <c r="F250" s="51"/>
      <c r="G250" s="51"/>
      <c r="H250" s="14"/>
      <c r="I250" s="14"/>
      <c r="J250" s="19"/>
      <c r="K250" s="19"/>
      <c r="L250" s="19"/>
      <c r="M250" s="19"/>
      <c r="N250" s="19"/>
      <c r="O250" s="17"/>
      <c r="P250" s="1"/>
      <c r="Q250">
        <f t="shared" si="8"/>
        <v>0</v>
      </c>
    </row>
    <row r="251" spans="1:17" ht="15.75">
      <c r="A251" s="7">
        <v>261</v>
      </c>
      <c r="B251" s="54">
        <v>405</v>
      </c>
      <c r="C251" s="8" t="s">
        <v>230</v>
      </c>
      <c r="D251" s="122">
        <v>12233</v>
      </c>
      <c r="E251" s="51"/>
      <c r="F251" s="51"/>
      <c r="G251" s="51"/>
      <c r="H251" s="51"/>
      <c r="I251" s="14"/>
      <c r="J251" s="19"/>
      <c r="K251" s="19"/>
      <c r="L251" s="19"/>
      <c r="M251" s="19"/>
      <c r="N251" s="19"/>
      <c r="O251" s="17"/>
      <c r="P251" s="1"/>
      <c r="Q251">
        <f t="shared" si="8"/>
        <v>0</v>
      </c>
    </row>
    <row r="252" spans="1:17" ht="15.75">
      <c r="A252" s="7">
        <v>262</v>
      </c>
      <c r="B252" s="54">
        <v>406</v>
      </c>
      <c r="C252" s="8" t="s">
        <v>231</v>
      </c>
      <c r="D252" s="122">
        <v>12231</v>
      </c>
      <c r="E252" s="51"/>
      <c r="F252" s="51"/>
      <c r="G252" s="51"/>
      <c r="H252" s="51"/>
      <c r="I252" s="19"/>
      <c r="J252" s="19"/>
      <c r="K252" s="19"/>
      <c r="L252" s="19"/>
      <c r="M252" s="19"/>
      <c r="N252" s="19"/>
      <c r="O252" s="17"/>
      <c r="P252" s="1"/>
      <c r="Q252">
        <f t="shared" si="8"/>
        <v>0</v>
      </c>
    </row>
    <row r="253" spans="1:17" ht="15.75">
      <c r="A253" s="7">
        <v>271</v>
      </c>
      <c r="B253" s="54">
        <v>407</v>
      </c>
      <c r="C253" s="8" t="s">
        <v>237</v>
      </c>
      <c r="D253" s="122">
        <v>12262</v>
      </c>
      <c r="E253" s="51"/>
      <c r="F253" s="51"/>
      <c r="G253" s="51"/>
      <c r="H253" s="51"/>
      <c r="I253" s="19"/>
      <c r="J253" s="19"/>
      <c r="K253" s="19"/>
      <c r="L253" s="19"/>
      <c r="M253" s="19"/>
      <c r="N253" s="19"/>
      <c r="O253" s="17"/>
      <c r="P253" s="1"/>
      <c r="Q253">
        <f t="shared" si="8"/>
        <v>0</v>
      </c>
    </row>
    <row r="254" spans="1:242" ht="15.75">
      <c r="A254" s="7">
        <v>277</v>
      </c>
      <c r="B254" s="72">
        <v>408</v>
      </c>
      <c r="C254" s="68" t="s">
        <v>242</v>
      </c>
      <c r="D254" s="129">
        <v>21663</v>
      </c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70"/>
      <c r="P254" s="1"/>
      <c r="Q254" s="71">
        <f t="shared" si="8"/>
        <v>0</v>
      </c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1"/>
      <c r="ES254" s="71"/>
      <c r="ET254" s="71"/>
      <c r="EU254" s="71"/>
      <c r="EV254" s="71"/>
      <c r="EW254" s="71"/>
      <c r="EX254" s="71"/>
      <c r="EY254" s="71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  <c r="FK254" s="71"/>
      <c r="FL254" s="71"/>
      <c r="FM254" s="71"/>
      <c r="FN254" s="71"/>
      <c r="FO254" s="71"/>
      <c r="FP254" s="71"/>
      <c r="FQ254" s="71"/>
      <c r="FR254" s="71"/>
      <c r="FS254" s="71"/>
      <c r="FT254" s="71"/>
      <c r="FU254" s="71"/>
      <c r="FV254" s="71"/>
      <c r="FW254" s="71"/>
      <c r="FX254" s="71"/>
      <c r="FY254" s="71"/>
      <c r="FZ254" s="71"/>
      <c r="GA254" s="71"/>
      <c r="GB254" s="71"/>
      <c r="GC254" s="71"/>
      <c r="GD254" s="71"/>
      <c r="GE254" s="71"/>
      <c r="GF254" s="71"/>
      <c r="GG254" s="71"/>
      <c r="GH254" s="71"/>
      <c r="GI254" s="71"/>
      <c r="GJ254" s="71"/>
      <c r="GK254" s="71"/>
      <c r="GL254" s="71"/>
      <c r="GM254" s="71"/>
      <c r="GN254" s="71"/>
      <c r="GO254" s="71"/>
      <c r="GP254" s="71"/>
      <c r="GQ254" s="71"/>
      <c r="GR254" s="71"/>
      <c r="GS254" s="71"/>
      <c r="GT254" s="71"/>
      <c r="GU254" s="71"/>
      <c r="GV254" s="71"/>
      <c r="GW254" s="71"/>
      <c r="GX254" s="71"/>
      <c r="GY254" s="71"/>
      <c r="GZ254" s="71"/>
      <c r="HA254" s="71"/>
      <c r="HB254" s="71"/>
      <c r="HC254" s="71"/>
      <c r="HD254" s="71"/>
      <c r="HE254" s="71"/>
      <c r="HF254" s="71"/>
      <c r="HG254" s="71"/>
      <c r="HH254" s="71"/>
      <c r="HI254" s="71"/>
      <c r="HJ254" s="71"/>
      <c r="HK254" s="71"/>
      <c r="HL254" s="71"/>
      <c r="HM254" s="71"/>
      <c r="HN254" s="71"/>
      <c r="HO254" s="71"/>
      <c r="HP254" s="71"/>
      <c r="HQ254" s="71"/>
      <c r="HR254" s="71"/>
      <c r="HS254" s="71"/>
      <c r="HT254" s="71"/>
      <c r="HU254" s="71"/>
      <c r="HV254" s="71"/>
      <c r="HW254" s="71"/>
      <c r="HX254" s="71"/>
      <c r="HY254" s="71"/>
      <c r="HZ254" s="71"/>
      <c r="IA254" s="71"/>
      <c r="IB254" s="71"/>
      <c r="IC254" s="71"/>
      <c r="ID254" s="71"/>
      <c r="IE254" s="71"/>
      <c r="IF254" s="71"/>
      <c r="IG254" s="71"/>
      <c r="IH254" s="71"/>
    </row>
    <row r="255" spans="1:17" ht="15.75">
      <c r="A255" s="7">
        <v>278</v>
      </c>
      <c r="B255" s="54">
        <v>409</v>
      </c>
      <c r="C255" s="8" t="s">
        <v>243</v>
      </c>
      <c r="D255" s="122">
        <v>21664</v>
      </c>
      <c r="E255" s="51">
        <v>222.16</v>
      </c>
      <c r="F255" s="51">
        <v>222.16</v>
      </c>
      <c r="G255" s="51">
        <v>222.16</v>
      </c>
      <c r="H255" s="51">
        <v>222.16</v>
      </c>
      <c r="I255" s="14">
        <v>222.16</v>
      </c>
      <c r="J255" s="19"/>
      <c r="K255" s="19"/>
      <c r="L255" s="19"/>
      <c r="M255" s="19"/>
      <c r="N255" s="19"/>
      <c r="O255" s="17"/>
      <c r="P255" s="1"/>
      <c r="Q255">
        <f t="shared" si="8"/>
        <v>1110.8</v>
      </c>
    </row>
    <row r="256" spans="1:17" ht="15.75">
      <c r="A256" s="7">
        <v>280</v>
      </c>
      <c r="B256" s="47">
        <v>411</v>
      </c>
      <c r="C256" s="8" t="s">
        <v>245</v>
      </c>
      <c r="D256" s="122">
        <v>21667</v>
      </c>
      <c r="E256" s="51"/>
      <c r="F256" s="51"/>
      <c r="G256" s="51"/>
      <c r="H256" s="51"/>
      <c r="I256" s="14"/>
      <c r="J256" s="19"/>
      <c r="K256" s="19"/>
      <c r="L256" s="19"/>
      <c r="M256" s="19"/>
      <c r="N256" s="19"/>
      <c r="O256" s="17"/>
      <c r="P256" s="1"/>
      <c r="Q256">
        <f t="shared" si="8"/>
        <v>0</v>
      </c>
    </row>
    <row r="257" spans="1:17" s="116" customFormat="1" ht="15.75">
      <c r="A257" s="110">
        <v>281</v>
      </c>
      <c r="B257" s="117">
        <v>412</v>
      </c>
      <c r="C257" s="112" t="s">
        <v>246</v>
      </c>
      <c r="D257" s="130">
        <v>21263</v>
      </c>
      <c r="E257" s="113">
        <v>111.08</v>
      </c>
      <c r="F257" s="113">
        <v>111.08</v>
      </c>
      <c r="G257" s="113">
        <v>111.08</v>
      </c>
      <c r="H257" s="113">
        <v>111.08</v>
      </c>
      <c r="I257" s="113">
        <v>111.08</v>
      </c>
      <c r="J257" s="113"/>
      <c r="K257" s="113"/>
      <c r="L257" s="113"/>
      <c r="M257" s="113"/>
      <c r="N257" s="113"/>
      <c r="O257" s="114"/>
      <c r="P257" s="115"/>
      <c r="Q257" s="116">
        <f t="shared" si="8"/>
        <v>555.4</v>
      </c>
    </row>
    <row r="258" spans="1:17" ht="15.75">
      <c r="A258" s="7">
        <v>282</v>
      </c>
      <c r="B258" s="54">
        <v>413</v>
      </c>
      <c r="C258" s="8" t="s">
        <v>247</v>
      </c>
      <c r="D258" s="122">
        <v>21264</v>
      </c>
      <c r="E258" s="51">
        <v>1110.78</v>
      </c>
      <c r="F258" s="51">
        <v>1110.78</v>
      </c>
      <c r="G258" s="51">
        <v>1110.78</v>
      </c>
      <c r="H258" s="51">
        <v>1110.78</v>
      </c>
      <c r="I258" s="14">
        <v>1110.78</v>
      </c>
      <c r="J258" s="19"/>
      <c r="K258" s="19"/>
      <c r="L258" s="19"/>
      <c r="M258" s="19"/>
      <c r="N258" s="19"/>
      <c r="O258" s="17"/>
      <c r="P258" s="1"/>
      <c r="Q258">
        <f t="shared" si="8"/>
        <v>5553.9</v>
      </c>
    </row>
    <row r="259" spans="1:17" ht="15.75">
      <c r="A259" s="7">
        <v>283</v>
      </c>
      <c r="B259" s="54">
        <v>414</v>
      </c>
      <c r="C259" s="8" t="s">
        <v>248</v>
      </c>
      <c r="D259" s="122">
        <v>12086</v>
      </c>
      <c r="E259" s="51"/>
      <c r="F259" s="51"/>
      <c r="G259" s="51"/>
      <c r="H259" s="19"/>
      <c r="I259" s="14"/>
      <c r="J259" s="19"/>
      <c r="K259" s="19"/>
      <c r="L259" s="19"/>
      <c r="M259" s="19"/>
      <c r="N259" s="19"/>
      <c r="O259" s="17"/>
      <c r="P259" s="1"/>
      <c r="Q259">
        <f t="shared" si="8"/>
        <v>0</v>
      </c>
    </row>
    <row r="260" spans="1:17" ht="15.75">
      <c r="A260" s="7">
        <v>284</v>
      </c>
      <c r="B260" s="54">
        <v>415</v>
      </c>
      <c r="C260" s="8" t="s">
        <v>249</v>
      </c>
      <c r="D260" s="122">
        <v>12088</v>
      </c>
      <c r="E260" s="51"/>
      <c r="F260" s="51"/>
      <c r="G260" s="51"/>
      <c r="H260" s="19"/>
      <c r="I260" s="14"/>
      <c r="J260" s="19"/>
      <c r="K260" s="19"/>
      <c r="L260" s="19"/>
      <c r="M260" s="19"/>
      <c r="N260" s="19"/>
      <c r="O260" s="17"/>
      <c r="P260" s="1"/>
      <c r="Q260">
        <f t="shared" si="8"/>
        <v>0</v>
      </c>
    </row>
    <row r="261" spans="1:17" ht="15.75">
      <c r="A261" s="7">
        <v>285</v>
      </c>
      <c r="B261" s="54">
        <v>416</v>
      </c>
      <c r="C261" s="8" t="s">
        <v>250</v>
      </c>
      <c r="D261" s="122">
        <v>12093</v>
      </c>
      <c r="E261" s="51"/>
      <c r="F261" s="51"/>
      <c r="G261" s="51"/>
      <c r="H261" s="19"/>
      <c r="I261" s="27"/>
      <c r="J261" s="19"/>
      <c r="K261" s="19"/>
      <c r="L261" s="19"/>
      <c r="M261" s="19"/>
      <c r="N261" s="19"/>
      <c r="O261" s="17"/>
      <c r="P261" s="1"/>
      <c r="Q261">
        <f t="shared" si="8"/>
        <v>0</v>
      </c>
    </row>
    <row r="262" spans="1:242" s="75" customFormat="1" ht="15.75">
      <c r="A262" s="7">
        <v>286</v>
      </c>
      <c r="B262" s="54">
        <v>417</v>
      </c>
      <c r="C262" s="8" t="s">
        <v>251</v>
      </c>
      <c r="D262" s="122">
        <v>12094</v>
      </c>
      <c r="E262" s="51"/>
      <c r="F262" s="51"/>
      <c r="G262" s="51"/>
      <c r="H262" s="19"/>
      <c r="I262" s="14"/>
      <c r="J262" s="19"/>
      <c r="K262" s="19"/>
      <c r="L262" s="19"/>
      <c r="M262" s="19"/>
      <c r="N262" s="19"/>
      <c r="O262" s="17"/>
      <c r="P262" s="1"/>
      <c r="Q262">
        <f t="shared" si="8"/>
        <v>0</v>
      </c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</row>
    <row r="263" spans="1:242" s="75" customFormat="1" ht="15.75">
      <c r="A263" s="7">
        <v>287</v>
      </c>
      <c r="B263" s="54">
        <v>418</v>
      </c>
      <c r="C263" s="8" t="s">
        <v>252</v>
      </c>
      <c r="D263" s="122">
        <v>12611</v>
      </c>
      <c r="E263" s="51"/>
      <c r="F263" s="51"/>
      <c r="G263" s="51"/>
      <c r="H263" s="19"/>
      <c r="I263" s="14"/>
      <c r="J263" s="19"/>
      <c r="K263" s="19"/>
      <c r="L263" s="19"/>
      <c r="M263" s="19"/>
      <c r="N263" s="19"/>
      <c r="O263" s="17"/>
      <c r="P263" s="1"/>
      <c r="Q263">
        <f t="shared" si="8"/>
        <v>0</v>
      </c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</row>
    <row r="264" spans="1:242" s="75" customFormat="1" ht="15.75">
      <c r="A264" s="7">
        <v>289</v>
      </c>
      <c r="B264" s="54">
        <v>419</v>
      </c>
      <c r="C264" s="8" t="s">
        <v>253</v>
      </c>
      <c r="D264" s="122">
        <v>21402</v>
      </c>
      <c r="E264" s="51"/>
      <c r="F264" s="51"/>
      <c r="G264" s="51"/>
      <c r="H264" s="19"/>
      <c r="I264" s="14"/>
      <c r="J264" s="19"/>
      <c r="K264" s="19"/>
      <c r="L264" s="19"/>
      <c r="M264" s="19"/>
      <c r="N264" s="19"/>
      <c r="O264" s="17"/>
      <c r="P264" s="1"/>
      <c r="Q264">
        <f t="shared" si="8"/>
        <v>0</v>
      </c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</row>
    <row r="265" spans="1:17" ht="15.75">
      <c r="A265" s="7">
        <v>291</v>
      </c>
      <c r="B265" s="47">
        <v>421</v>
      </c>
      <c r="C265" s="8" t="s">
        <v>255</v>
      </c>
      <c r="D265" s="122">
        <v>12098</v>
      </c>
      <c r="E265" s="51">
        <v>489.6</v>
      </c>
      <c r="F265" s="51">
        <v>703.8</v>
      </c>
      <c r="G265" s="51">
        <v>520.2</v>
      </c>
      <c r="H265" s="14">
        <v>520.2</v>
      </c>
      <c r="I265" s="14">
        <v>856.8</v>
      </c>
      <c r="J265" s="19"/>
      <c r="K265" s="19"/>
      <c r="L265" s="19"/>
      <c r="M265" s="19"/>
      <c r="N265" s="19"/>
      <c r="O265" s="17"/>
      <c r="P265" s="1"/>
      <c r="Q265">
        <f t="shared" si="8"/>
        <v>3090.6000000000004</v>
      </c>
    </row>
    <row r="266" spans="1:17" ht="15.75">
      <c r="A266" s="7">
        <v>292</v>
      </c>
      <c r="B266" s="54">
        <v>422</v>
      </c>
      <c r="C266" s="8" t="s">
        <v>256</v>
      </c>
      <c r="D266" s="122">
        <v>12099</v>
      </c>
      <c r="E266" s="51"/>
      <c r="F266" s="51"/>
      <c r="G266" s="51"/>
      <c r="H266" s="14"/>
      <c r="I266" s="84"/>
      <c r="J266" s="19"/>
      <c r="K266" s="19"/>
      <c r="L266" s="19"/>
      <c r="M266" s="19"/>
      <c r="N266" s="19"/>
      <c r="O266" s="17"/>
      <c r="P266" s="1"/>
      <c r="Q266">
        <f t="shared" si="8"/>
        <v>0</v>
      </c>
    </row>
    <row r="267" spans="1:17" ht="15.75">
      <c r="A267" s="7">
        <v>295</v>
      </c>
      <c r="B267" s="54">
        <v>423</v>
      </c>
      <c r="C267" s="8" t="s">
        <v>257</v>
      </c>
      <c r="D267" s="122">
        <v>10014</v>
      </c>
      <c r="E267" s="51"/>
      <c r="F267" s="51"/>
      <c r="G267" s="51"/>
      <c r="H267" s="51"/>
      <c r="I267" s="14"/>
      <c r="J267" s="19"/>
      <c r="K267" s="19"/>
      <c r="L267" s="19"/>
      <c r="M267" s="19"/>
      <c r="N267" s="19"/>
      <c r="O267" s="17"/>
      <c r="P267" s="1"/>
      <c r="Q267">
        <f t="shared" si="8"/>
        <v>0</v>
      </c>
    </row>
    <row r="268" spans="1:242" ht="15.75">
      <c r="A268" s="7">
        <v>296</v>
      </c>
      <c r="B268" s="67">
        <v>424</v>
      </c>
      <c r="C268" s="68" t="s">
        <v>258</v>
      </c>
      <c r="D268" s="129">
        <v>12406</v>
      </c>
      <c r="E268" s="69">
        <v>28860</v>
      </c>
      <c r="F268" s="69">
        <v>26949.15</v>
      </c>
      <c r="G268" s="69">
        <v>26669.79</v>
      </c>
      <c r="H268" s="69">
        <v>27475.489999999998</v>
      </c>
      <c r="I268" s="69">
        <v>28634.31</v>
      </c>
      <c r="J268" s="69"/>
      <c r="K268" s="69"/>
      <c r="L268" s="69"/>
      <c r="M268" s="69"/>
      <c r="N268" s="69"/>
      <c r="O268" s="70"/>
      <c r="P268" s="1"/>
      <c r="Q268" s="71">
        <f t="shared" si="8"/>
        <v>138588.74</v>
      </c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  <c r="EO268" s="71"/>
      <c r="EP268" s="71"/>
      <c r="EQ268" s="71"/>
      <c r="ER268" s="71"/>
      <c r="ES268" s="71"/>
      <c r="ET268" s="71"/>
      <c r="EU268" s="71"/>
      <c r="EV268" s="71"/>
      <c r="EW268" s="71"/>
      <c r="EX268" s="71"/>
      <c r="EY268" s="71"/>
      <c r="EZ268" s="71"/>
      <c r="FA268" s="71"/>
      <c r="FB268" s="71"/>
      <c r="FC268" s="71"/>
      <c r="FD268" s="71"/>
      <c r="FE268" s="71"/>
      <c r="FF268" s="71"/>
      <c r="FG268" s="71"/>
      <c r="FH268" s="71"/>
      <c r="FI268" s="71"/>
      <c r="FJ268" s="71"/>
      <c r="FK268" s="71"/>
      <c r="FL268" s="71"/>
      <c r="FM268" s="71"/>
      <c r="FN268" s="71"/>
      <c r="FO268" s="71"/>
      <c r="FP268" s="71"/>
      <c r="FQ268" s="71"/>
      <c r="FR268" s="71"/>
      <c r="FS268" s="71"/>
      <c r="FT268" s="71"/>
      <c r="FU268" s="71"/>
      <c r="FV268" s="71"/>
      <c r="FW268" s="71"/>
      <c r="FX268" s="71"/>
      <c r="FY268" s="71"/>
      <c r="FZ268" s="71"/>
      <c r="GA268" s="71"/>
      <c r="GB268" s="71"/>
      <c r="GC268" s="71"/>
      <c r="GD268" s="71"/>
      <c r="GE268" s="71"/>
      <c r="GF268" s="71"/>
      <c r="GG268" s="71"/>
      <c r="GH268" s="71"/>
      <c r="GI268" s="71"/>
      <c r="GJ268" s="71"/>
      <c r="GK268" s="71"/>
      <c r="GL268" s="71"/>
      <c r="GM268" s="71"/>
      <c r="GN268" s="71"/>
      <c r="GO268" s="71"/>
      <c r="GP268" s="71"/>
      <c r="GQ268" s="71"/>
      <c r="GR268" s="71"/>
      <c r="GS268" s="71"/>
      <c r="GT268" s="71"/>
      <c r="GU268" s="71"/>
      <c r="GV268" s="71"/>
      <c r="GW268" s="71"/>
      <c r="GX268" s="71"/>
      <c r="GY268" s="71"/>
      <c r="GZ268" s="71"/>
      <c r="HA268" s="71"/>
      <c r="HB268" s="71"/>
      <c r="HC268" s="71"/>
      <c r="HD268" s="71"/>
      <c r="HE268" s="71"/>
      <c r="HF268" s="71"/>
      <c r="HG268" s="71"/>
      <c r="HH268" s="71"/>
      <c r="HI268" s="71"/>
      <c r="HJ268" s="71"/>
      <c r="HK268" s="71"/>
      <c r="HL268" s="71"/>
      <c r="HM268" s="71"/>
      <c r="HN268" s="71"/>
      <c r="HO268" s="71"/>
      <c r="HP268" s="71"/>
      <c r="HQ268" s="71"/>
      <c r="HR268" s="71"/>
      <c r="HS268" s="71"/>
      <c r="HT268" s="71"/>
      <c r="HU268" s="71"/>
      <c r="HV268" s="71"/>
      <c r="HW268" s="71"/>
      <c r="HX268" s="71"/>
      <c r="HY268" s="71"/>
      <c r="HZ268" s="71"/>
      <c r="IA268" s="71"/>
      <c r="IB268" s="71"/>
      <c r="IC268" s="71"/>
      <c r="ID268" s="71"/>
      <c r="IE268" s="71"/>
      <c r="IF268" s="71"/>
      <c r="IG268" s="71"/>
      <c r="IH268" s="71"/>
    </row>
    <row r="269" spans="1:17" ht="15.75">
      <c r="A269" s="7">
        <v>299</v>
      </c>
      <c r="B269" s="54">
        <v>425</v>
      </c>
      <c r="C269" s="9" t="s">
        <v>259</v>
      </c>
      <c r="D269" s="122">
        <v>12407</v>
      </c>
      <c r="E269" s="51">
        <v>25329.109999999997</v>
      </c>
      <c r="F269" s="51">
        <v>27299.56</v>
      </c>
      <c r="G269" s="51">
        <v>25305.04</v>
      </c>
      <c r="H269" s="14">
        <v>24106.12</v>
      </c>
      <c r="I269" s="14">
        <v>27119.030000000002</v>
      </c>
      <c r="J269" s="19"/>
      <c r="K269" s="19"/>
      <c r="L269" s="19"/>
      <c r="M269" s="19"/>
      <c r="N269" s="19"/>
      <c r="O269" s="17"/>
      <c r="P269" s="1"/>
      <c r="Q269">
        <f t="shared" si="8"/>
        <v>129158.85999999999</v>
      </c>
    </row>
    <row r="270" spans="1:17" ht="15.75">
      <c r="A270" s="7">
        <v>301</v>
      </c>
      <c r="B270" s="47">
        <v>426</v>
      </c>
      <c r="C270" s="8" t="s">
        <v>260</v>
      </c>
      <c r="D270" s="122">
        <v>21824</v>
      </c>
      <c r="E270" s="51"/>
      <c r="F270" s="51"/>
      <c r="G270" s="51"/>
      <c r="H270" s="14"/>
      <c r="I270" s="14"/>
      <c r="J270" s="19"/>
      <c r="K270" s="19"/>
      <c r="L270" s="19"/>
      <c r="M270" s="19"/>
      <c r="N270" s="19"/>
      <c r="O270" s="17"/>
      <c r="P270" s="1"/>
      <c r="Q270">
        <f t="shared" si="8"/>
        <v>0</v>
      </c>
    </row>
    <row r="271" spans="1:17" s="116" customFormat="1" ht="15.75">
      <c r="A271" s="110">
        <v>302</v>
      </c>
      <c r="B271" s="117">
        <v>427</v>
      </c>
      <c r="C271" s="112" t="s">
        <v>261</v>
      </c>
      <c r="D271" s="130">
        <v>21827</v>
      </c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4"/>
      <c r="P271" s="115"/>
      <c r="Q271" s="116">
        <f t="shared" si="8"/>
        <v>0</v>
      </c>
    </row>
    <row r="272" spans="1:17" ht="15.75">
      <c r="A272" s="7">
        <v>303</v>
      </c>
      <c r="B272" s="54">
        <v>428</v>
      </c>
      <c r="C272" s="8" t="s">
        <v>262</v>
      </c>
      <c r="D272" s="122">
        <v>21828</v>
      </c>
      <c r="E272" s="51"/>
      <c r="F272" s="51"/>
      <c r="G272" s="51"/>
      <c r="H272" s="19"/>
      <c r="I272" s="14"/>
      <c r="J272" s="19"/>
      <c r="K272" s="19"/>
      <c r="L272" s="19"/>
      <c r="M272" s="27"/>
      <c r="N272" s="19"/>
      <c r="O272" s="17"/>
      <c r="P272" s="1"/>
      <c r="Q272">
        <f t="shared" si="8"/>
        <v>0</v>
      </c>
    </row>
    <row r="273" spans="1:17" ht="15.75">
      <c r="A273" s="7">
        <v>304</v>
      </c>
      <c r="B273" s="54">
        <v>429</v>
      </c>
      <c r="C273" s="8" t="s">
        <v>263</v>
      </c>
      <c r="D273" s="122">
        <v>21829</v>
      </c>
      <c r="E273" s="51"/>
      <c r="F273" s="51"/>
      <c r="G273" s="51"/>
      <c r="H273" s="19"/>
      <c r="I273" s="14"/>
      <c r="J273" s="19"/>
      <c r="K273" s="19"/>
      <c r="L273" s="19"/>
      <c r="M273" s="19"/>
      <c r="N273" s="19"/>
      <c r="O273" s="17"/>
      <c r="P273" s="1"/>
      <c r="Q273">
        <f t="shared" si="8"/>
        <v>0</v>
      </c>
    </row>
    <row r="274" spans="1:17" ht="15.75">
      <c r="A274" s="7">
        <v>308</v>
      </c>
      <c r="B274" s="54">
        <v>430</v>
      </c>
      <c r="C274" s="8" t="s">
        <v>267</v>
      </c>
      <c r="D274" s="122">
        <v>11165</v>
      </c>
      <c r="E274" s="51">
        <v>29172.649999999998</v>
      </c>
      <c r="F274" s="51">
        <v>28764.16</v>
      </c>
      <c r="G274" s="51">
        <v>27390.55</v>
      </c>
      <c r="H274" s="14">
        <v>29804.43</v>
      </c>
      <c r="I274" s="14">
        <v>28513.43</v>
      </c>
      <c r="J274" s="19"/>
      <c r="K274" s="19"/>
      <c r="L274" s="19"/>
      <c r="M274" s="19"/>
      <c r="N274" s="19"/>
      <c r="O274" s="17"/>
      <c r="P274" s="1"/>
      <c r="Q274">
        <f t="shared" si="8"/>
        <v>143645.22</v>
      </c>
    </row>
    <row r="275" spans="1:17" ht="15.75">
      <c r="A275" s="7">
        <v>309</v>
      </c>
      <c r="B275" s="54">
        <v>431</v>
      </c>
      <c r="C275" s="8" t="s">
        <v>268</v>
      </c>
      <c r="D275" s="122">
        <v>12109</v>
      </c>
      <c r="E275" s="51"/>
      <c r="F275" s="51"/>
      <c r="G275" s="51"/>
      <c r="H275" s="14"/>
      <c r="I275" s="14"/>
      <c r="J275" s="19"/>
      <c r="K275" s="19"/>
      <c r="L275" s="19"/>
      <c r="M275" s="19"/>
      <c r="N275" s="19"/>
      <c r="O275" s="17"/>
      <c r="P275" s="1"/>
      <c r="Q275">
        <f t="shared" si="8"/>
        <v>0</v>
      </c>
    </row>
    <row r="276" spans="1:17" ht="15.75">
      <c r="A276" s="7">
        <v>310</v>
      </c>
      <c r="B276" s="54">
        <v>432</v>
      </c>
      <c r="C276" s="8" t="s">
        <v>269</v>
      </c>
      <c r="D276" s="122">
        <v>11161</v>
      </c>
      <c r="E276" s="51">
        <v>11184.039999999999</v>
      </c>
      <c r="F276" s="51">
        <v>11055.050000000001</v>
      </c>
      <c r="G276" s="51">
        <v>10350.18</v>
      </c>
      <c r="H276" s="14">
        <v>10189.21</v>
      </c>
      <c r="I276" s="14">
        <v>11453.6</v>
      </c>
      <c r="J276" s="19"/>
      <c r="K276" s="19"/>
      <c r="L276" s="19"/>
      <c r="M276" s="19"/>
      <c r="N276" s="19"/>
      <c r="O276" s="17"/>
      <c r="P276" s="1"/>
      <c r="Q276">
        <f t="shared" si="8"/>
        <v>54232.079999999994</v>
      </c>
    </row>
    <row r="277" spans="1:17" ht="15.75">
      <c r="A277" s="7">
        <v>311</v>
      </c>
      <c r="B277" s="54">
        <v>433</v>
      </c>
      <c r="C277" s="8" t="s">
        <v>270</v>
      </c>
      <c r="D277" s="122">
        <v>12113</v>
      </c>
      <c r="E277" s="51"/>
      <c r="F277" s="51"/>
      <c r="G277" s="51"/>
      <c r="H277" s="14"/>
      <c r="I277" s="14"/>
      <c r="J277" s="19"/>
      <c r="K277" s="19"/>
      <c r="L277" s="19"/>
      <c r="M277" s="19"/>
      <c r="N277" s="19"/>
      <c r="O277" s="17"/>
      <c r="P277" s="1"/>
      <c r="Q277">
        <f t="shared" si="8"/>
        <v>0</v>
      </c>
    </row>
    <row r="278" spans="1:17" ht="15.75">
      <c r="A278" s="7">
        <v>312</v>
      </c>
      <c r="B278" s="54">
        <v>434</v>
      </c>
      <c r="C278" s="8" t="s">
        <v>271</v>
      </c>
      <c r="D278" s="122">
        <v>11162</v>
      </c>
      <c r="E278" s="51">
        <v>13045.23</v>
      </c>
      <c r="F278" s="51">
        <v>12327.240000000002</v>
      </c>
      <c r="G278" s="51">
        <v>12147.93</v>
      </c>
      <c r="H278" s="14">
        <v>13467.72</v>
      </c>
      <c r="I278" s="14">
        <v>14452.710000000001</v>
      </c>
      <c r="J278" s="19"/>
      <c r="K278" s="19"/>
      <c r="L278" s="19"/>
      <c r="M278" s="19"/>
      <c r="N278" s="19"/>
      <c r="O278" s="17"/>
      <c r="P278" s="1"/>
      <c r="Q278">
        <f t="shared" si="8"/>
        <v>65440.83</v>
      </c>
    </row>
    <row r="279" spans="1:17" ht="15.75">
      <c r="A279" s="7">
        <v>313</v>
      </c>
      <c r="B279" s="54">
        <v>435</v>
      </c>
      <c r="C279" s="8" t="s">
        <v>272</v>
      </c>
      <c r="D279" s="122">
        <v>11163</v>
      </c>
      <c r="E279" s="51">
        <v>14449.289999999999</v>
      </c>
      <c r="F279" s="51">
        <v>14629.5</v>
      </c>
      <c r="G279" s="51">
        <v>13377.740000000002</v>
      </c>
      <c r="H279" s="14">
        <v>13437.41</v>
      </c>
      <c r="I279" s="14">
        <v>14534.41</v>
      </c>
      <c r="J279" s="19"/>
      <c r="K279" s="19"/>
      <c r="L279" s="19"/>
      <c r="M279" s="19"/>
      <c r="N279" s="19"/>
      <c r="O279" s="17"/>
      <c r="P279" s="1"/>
      <c r="Q279">
        <f aca="true" t="shared" si="9" ref="Q279:Q309">SUM(E279:P279)</f>
        <v>70428.35</v>
      </c>
    </row>
    <row r="280" spans="1:17" ht="15.75">
      <c r="A280" s="7">
        <v>314</v>
      </c>
      <c r="B280" s="54">
        <v>436</v>
      </c>
      <c r="C280" s="8" t="s">
        <v>273</v>
      </c>
      <c r="D280" s="122">
        <v>11164</v>
      </c>
      <c r="E280" s="51">
        <v>13039.74</v>
      </c>
      <c r="F280" s="51">
        <v>13631.69</v>
      </c>
      <c r="G280" s="51">
        <v>11754.34</v>
      </c>
      <c r="H280" s="14">
        <v>14038.6</v>
      </c>
      <c r="I280" s="14">
        <v>15015.44</v>
      </c>
      <c r="J280" s="19"/>
      <c r="K280" s="19"/>
      <c r="L280" s="19"/>
      <c r="M280" s="19"/>
      <c r="N280" s="19"/>
      <c r="O280" s="17"/>
      <c r="P280" s="1"/>
      <c r="Q280">
        <f t="shared" si="9"/>
        <v>67479.81</v>
      </c>
    </row>
    <row r="281" spans="1:17" ht="15.75">
      <c r="A281" s="7">
        <v>305</v>
      </c>
      <c r="B281" s="54">
        <v>437</v>
      </c>
      <c r="C281" s="8" t="s">
        <v>264</v>
      </c>
      <c r="D281" s="122">
        <v>12362</v>
      </c>
      <c r="E281" s="51">
        <v>23239.5</v>
      </c>
      <c r="F281" s="51">
        <v>26976.51</v>
      </c>
      <c r="G281" s="51">
        <v>25302.21</v>
      </c>
      <c r="H281" s="14">
        <v>26010.58</v>
      </c>
      <c r="I281" s="14">
        <v>28582.29</v>
      </c>
      <c r="J281" s="19"/>
      <c r="K281" s="19"/>
      <c r="L281" s="19"/>
      <c r="M281" s="19"/>
      <c r="N281" s="19"/>
      <c r="O281" s="17"/>
      <c r="P281" s="1"/>
      <c r="Q281">
        <f t="shared" si="9"/>
        <v>130111.09</v>
      </c>
    </row>
    <row r="282" spans="1:242" ht="15.75">
      <c r="A282" s="7">
        <v>306</v>
      </c>
      <c r="B282" s="54">
        <v>438</v>
      </c>
      <c r="C282" s="8" t="s">
        <v>265</v>
      </c>
      <c r="D282" s="122">
        <v>12360</v>
      </c>
      <c r="E282" s="51">
        <v>30102.08</v>
      </c>
      <c r="F282" s="51">
        <v>28253.85</v>
      </c>
      <c r="G282" s="51">
        <v>30472.109999999997</v>
      </c>
      <c r="H282" s="14">
        <v>28423.140000000003</v>
      </c>
      <c r="I282" s="14">
        <v>28882.480000000003</v>
      </c>
      <c r="J282" s="19"/>
      <c r="K282" s="19"/>
      <c r="L282" s="19"/>
      <c r="M282" s="19"/>
      <c r="N282" s="19"/>
      <c r="O282" s="17"/>
      <c r="P282" s="1"/>
      <c r="Q282" s="24">
        <f t="shared" si="9"/>
        <v>146133.66</v>
      </c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  <c r="IH282" s="24"/>
    </row>
    <row r="283" spans="1:17" ht="15.75">
      <c r="A283" s="7">
        <v>307</v>
      </c>
      <c r="B283" s="54">
        <v>439</v>
      </c>
      <c r="C283" s="8" t="s">
        <v>266</v>
      </c>
      <c r="D283" s="122">
        <v>12361</v>
      </c>
      <c r="E283" s="51">
        <v>31705.11</v>
      </c>
      <c r="F283" s="51">
        <v>33380.340000000004</v>
      </c>
      <c r="G283" s="51">
        <v>31716.32</v>
      </c>
      <c r="H283" s="14">
        <v>28473.35</v>
      </c>
      <c r="I283" s="14">
        <v>31760.98</v>
      </c>
      <c r="J283" s="19"/>
      <c r="K283" s="19"/>
      <c r="L283" s="19"/>
      <c r="M283" s="19"/>
      <c r="N283" s="19"/>
      <c r="O283" s="17"/>
      <c r="P283" s="1"/>
      <c r="Q283">
        <f t="shared" si="9"/>
        <v>157036.1</v>
      </c>
    </row>
    <row r="284" spans="1:17" ht="15.75">
      <c r="A284" s="7"/>
      <c r="B284" s="47">
        <v>440</v>
      </c>
      <c r="C284" s="8" t="s">
        <v>619</v>
      </c>
      <c r="D284" s="122"/>
      <c r="E284" s="51"/>
      <c r="F284" s="51"/>
      <c r="G284" s="51"/>
      <c r="H284" s="14"/>
      <c r="I284" s="14"/>
      <c r="J284" s="19"/>
      <c r="K284" s="19"/>
      <c r="L284" s="19"/>
      <c r="M284" s="19"/>
      <c r="N284" s="19"/>
      <c r="O284" s="17"/>
      <c r="P284" s="1"/>
      <c r="Q284">
        <f t="shared" si="9"/>
        <v>0</v>
      </c>
    </row>
    <row r="285" spans="1:17" ht="15.75">
      <c r="A285" s="7">
        <v>316</v>
      </c>
      <c r="B285" s="54">
        <v>441</v>
      </c>
      <c r="C285" s="8" t="s">
        <v>274</v>
      </c>
      <c r="D285" s="122">
        <v>12642</v>
      </c>
      <c r="E285" s="51"/>
      <c r="F285" s="51"/>
      <c r="G285" s="51"/>
      <c r="H285" s="14"/>
      <c r="I285" s="14"/>
      <c r="J285" s="19"/>
      <c r="K285" s="19"/>
      <c r="L285" s="19"/>
      <c r="M285" s="19"/>
      <c r="N285" s="19"/>
      <c r="O285" s="17"/>
      <c r="P285" s="1"/>
      <c r="Q285">
        <f t="shared" si="9"/>
        <v>0</v>
      </c>
    </row>
    <row r="286" spans="1:17" ht="15.75">
      <c r="A286" s="7">
        <v>317</v>
      </c>
      <c r="B286" s="54">
        <v>442</v>
      </c>
      <c r="C286" s="8" t="s">
        <v>275</v>
      </c>
      <c r="D286" s="122">
        <v>12640</v>
      </c>
      <c r="E286" s="51"/>
      <c r="F286" s="51"/>
      <c r="G286" s="51"/>
      <c r="H286" s="14"/>
      <c r="I286" s="14"/>
      <c r="J286" s="19"/>
      <c r="K286" s="19"/>
      <c r="L286" s="19"/>
      <c r="M286" s="19"/>
      <c r="N286" s="19"/>
      <c r="O286" s="17"/>
      <c r="P286" s="1"/>
      <c r="Q286">
        <f t="shared" si="9"/>
        <v>0</v>
      </c>
    </row>
    <row r="287" spans="1:17" ht="15.75">
      <c r="A287" s="7">
        <v>320</v>
      </c>
      <c r="B287" s="54">
        <v>443</v>
      </c>
      <c r="C287" s="8" t="s">
        <v>276</v>
      </c>
      <c r="D287" s="122">
        <v>21678</v>
      </c>
      <c r="E287" s="51">
        <v>2431.02</v>
      </c>
      <c r="F287" s="51">
        <v>2207.37</v>
      </c>
      <c r="G287" s="51">
        <v>1643.84</v>
      </c>
      <c r="H287" s="14">
        <v>2282.1499999999996</v>
      </c>
      <c r="I287" s="19">
        <v>3195.56</v>
      </c>
      <c r="J287" s="19"/>
      <c r="K287" s="19"/>
      <c r="L287" s="19"/>
      <c r="M287" s="19"/>
      <c r="N287" s="19"/>
      <c r="O287" s="17"/>
      <c r="P287" s="1"/>
      <c r="Q287">
        <f t="shared" si="9"/>
        <v>11759.939999999999</v>
      </c>
    </row>
    <row r="288" spans="1:17" s="71" customFormat="1" ht="15.75">
      <c r="A288" s="95">
        <v>321</v>
      </c>
      <c r="B288" s="67">
        <v>444</v>
      </c>
      <c r="C288" s="68" t="s">
        <v>277</v>
      </c>
      <c r="D288" s="129">
        <v>21675</v>
      </c>
      <c r="E288" s="69">
        <v>2695.0699999999997</v>
      </c>
      <c r="F288" s="69">
        <v>2462.69</v>
      </c>
      <c r="G288" s="69">
        <v>1591.97</v>
      </c>
      <c r="H288" s="69">
        <v>2429.95</v>
      </c>
      <c r="I288" s="69">
        <v>2702.6000000000004</v>
      </c>
      <c r="J288" s="69"/>
      <c r="K288" s="69"/>
      <c r="L288" s="69"/>
      <c r="M288" s="69"/>
      <c r="N288" s="69"/>
      <c r="O288" s="70"/>
      <c r="P288" s="96"/>
      <c r="Q288" s="71">
        <f t="shared" si="9"/>
        <v>11882.28</v>
      </c>
    </row>
    <row r="289" spans="1:17" ht="15.75">
      <c r="A289" s="7">
        <v>322</v>
      </c>
      <c r="B289" s="54">
        <v>445</v>
      </c>
      <c r="C289" s="8" t="s">
        <v>278</v>
      </c>
      <c r="D289" s="122">
        <v>21676</v>
      </c>
      <c r="E289" s="51">
        <v>2123.6400000000003</v>
      </c>
      <c r="F289" s="51">
        <v>1603.44</v>
      </c>
      <c r="G289" s="51">
        <v>1599.77</v>
      </c>
      <c r="H289" s="51">
        <v>2771.4500000000003</v>
      </c>
      <c r="I289" s="14">
        <v>-334.49000000000007</v>
      </c>
      <c r="J289" s="19"/>
      <c r="K289" s="19"/>
      <c r="L289" s="19"/>
      <c r="M289" s="19"/>
      <c r="N289" s="19"/>
      <c r="O289" s="17"/>
      <c r="P289" s="1"/>
      <c r="Q289">
        <f t="shared" si="9"/>
        <v>7763.810000000001</v>
      </c>
    </row>
    <row r="290" spans="1:17" ht="15.75">
      <c r="A290" s="7">
        <v>323</v>
      </c>
      <c r="B290" s="54">
        <v>446</v>
      </c>
      <c r="C290" s="8" t="s">
        <v>279</v>
      </c>
      <c r="D290" s="122">
        <v>21677</v>
      </c>
      <c r="E290" s="51">
        <v>2600.08</v>
      </c>
      <c r="F290" s="51">
        <v>2416.48</v>
      </c>
      <c r="G290" s="51">
        <v>2622.73</v>
      </c>
      <c r="H290" s="51">
        <v>3047.76</v>
      </c>
      <c r="I290" s="19">
        <v>3394.46</v>
      </c>
      <c r="J290" s="19"/>
      <c r="K290" s="19"/>
      <c r="L290" s="19"/>
      <c r="M290" s="19"/>
      <c r="N290" s="19"/>
      <c r="O290" s="17"/>
      <c r="P290" s="1"/>
      <c r="Q290">
        <f t="shared" si="9"/>
        <v>14081.509999999998</v>
      </c>
    </row>
    <row r="291" spans="1:17" ht="15.75">
      <c r="A291" s="7">
        <v>324</v>
      </c>
      <c r="B291" s="54">
        <v>447</v>
      </c>
      <c r="C291" s="8" t="s">
        <v>280</v>
      </c>
      <c r="D291" s="122">
        <v>22454</v>
      </c>
      <c r="E291" s="51">
        <v>13477.220000000001</v>
      </c>
      <c r="F291" s="51">
        <v>13239.71</v>
      </c>
      <c r="G291" s="51">
        <v>13315.32</v>
      </c>
      <c r="H291" s="14">
        <v>13772.83</v>
      </c>
      <c r="I291" s="14">
        <v>12867.77</v>
      </c>
      <c r="J291" s="19"/>
      <c r="K291" s="19"/>
      <c r="L291" s="19"/>
      <c r="M291" s="19"/>
      <c r="N291" s="19"/>
      <c r="O291" s="17"/>
      <c r="P291" s="1"/>
      <c r="Q291">
        <f t="shared" si="9"/>
        <v>66672.85</v>
      </c>
    </row>
    <row r="292" spans="1:17" ht="15.75">
      <c r="A292" s="7">
        <v>325</v>
      </c>
      <c r="B292" s="54">
        <v>448</v>
      </c>
      <c r="C292" s="8" t="s">
        <v>281</v>
      </c>
      <c r="D292" s="122">
        <v>22457</v>
      </c>
      <c r="E292" s="51">
        <v>1390.46</v>
      </c>
      <c r="F292" s="51">
        <v>1335.94</v>
      </c>
      <c r="G292" s="51">
        <v>1474.53</v>
      </c>
      <c r="H292" s="14">
        <v>1078.91</v>
      </c>
      <c r="I292" s="14">
        <v>1387.06</v>
      </c>
      <c r="J292" s="19"/>
      <c r="K292" s="19"/>
      <c r="L292" s="19"/>
      <c r="M292" s="19"/>
      <c r="N292" s="19"/>
      <c r="O292" s="17"/>
      <c r="P292" s="1"/>
      <c r="Q292">
        <f t="shared" si="9"/>
        <v>6666.9</v>
      </c>
    </row>
    <row r="293" spans="1:17" ht="15.75">
      <c r="A293" s="7">
        <v>326</v>
      </c>
      <c r="B293" s="54">
        <v>449</v>
      </c>
      <c r="C293" s="8" t="s">
        <v>282</v>
      </c>
      <c r="D293" s="122">
        <v>22459</v>
      </c>
      <c r="E293" s="51">
        <v>1143.6599999999999</v>
      </c>
      <c r="F293" s="51">
        <v>890.06</v>
      </c>
      <c r="G293" s="51">
        <v>1176.61</v>
      </c>
      <c r="H293" s="14">
        <v>1392.16</v>
      </c>
      <c r="I293" s="14">
        <v>1049.95</v>
      </c>
      <c r="J293" s="19"/>
      <c r="K293" s="19"/>
      <c r="L293" s="19"/>
      <c r="M293" s="19"/>
      <c r="N293" s="19"/>
      <c r="O293" s="17"/>
      <c r="P293" s="1"/>
      <c r="Q293">
        <f t="shared" si="9"/>
        <v>5652.44</v>
      </c>
    </row>
    <row r="294" spans="1:17" ht="15.75">
      <c r="A294" s="7">
        <v>327</v>
      </c>
      <c r="B294" s="54">
        <v>450</v>
      </c>
      <c r="C294" s="8" t="s">
        <v>283</v>
      </c>
      <c r="D294" s="122">
        <v>22458</v>
      </c>
      <c r="E294" s="51">
        <v>1372.3600000000001</v>
      </c>
      <c r="F294" s="51">
        <v>1334.51</v>
      </c>
      <c r="G294" s="51">
        <v>1549.7800000000002</v>
      </c>
      <c r="H294" s="14">
        <v>1628.7399999999998</v>
      </c>
      <c r="I294" s="14">
        <v>1443.29</v>
      </c>
      <c r="J294" s="19"/>
      <c r="K294" s="19"/>
      <c r="L294" s="19"/>
      <c r="M294" s="19"/>
      <c r="N294" s="19"/>
      <c r="O294" s="17"/>
      <c r="P294" s="1"/>
      <c r="Q294">
        <f t="shared" si="9"/>
        <v>7328.679999999999</v>
      </c>
    </row>
    <row r="295" spans="1:242" ht="15.75">
      <c r="A295" s="7">
        <v>329</v>
      </c>
      <c r="B295" s="56">
        <v>451</v>
      </c>
      <c r="C295" s="57" t="s">
        <v>284</v>
      </c>
      <c r="D295" s="126">
        <v>21421</v>
      </c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58"/>
      <c r="P295" s="1"/>
      <c r="Q295" s="59">
        <f t="shared" si="9"/>
        <v>0</v>
      </c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59"/>
      <c r="EY295" s="59"/>
      <c r="EZ295" s="59"/>
      <c r="FA295" s="59"/>
      <c r="FB295" s="59"/>
      <c r="FC295" s="59"/>
      <c r="FD295" s="59"/>
      <c r="FE295" s="59"/>
      <c r="FF295" s="59"/>
      <c r="FG295" s="59"/>
      <c r="FH295" s="59"/>
      <c r="FI295" s="59"/>
      <c r="FJ295" s="59"/>
      <c r="FK295" s="59"/>
      <c r="FL295" s="59"/>
      <c r="FM295" s="59"/>
      <c r="FN295" s="59"/>
      <c r="FO295" s="59"/>
      <c r="FP295" s="59"/>
      <c r="FQ295" s="59"/>
      <c r="FR295" s="59"/>
      <c r="FS295" s="59"/>
      <c r="FT295" s="59"/>
      <c r="FU295" s="59"/>
      <c r="FV295" s="59"/>
      <c r="FW295" s="59"/>
      <c r="FX295" s="59"/>
      <c r="FY295" s="59"/>
      <c r="FZ295" s="59"/>
      <c r="GA295" s="59"/>
      <c r="GB295" s="59"/>
      <c r="GC295" s="59"/>
      <c r="GD295" s="59"/>
      <c r="GE295" s="59"/>
      <c r="GF295" s="59"/>
      <c r="GG295" s="59"/>
      <c r="GH295" s="59"/>
      <c r="GI295" s="59"/>
      <c r="GJ295" s="59"/>
      <c r="GK295" s="59"/>
      <c r="GL295" s="59"/>
      <c r="GM295" s="59"/>
      <c r="GN295" s="59"/>
      <c r="GO295" s="59"/>
      <c r="GP295" s="59"/>
      <c r="GQ295" s="59"/>
      <c r="GR295" s="59"/>
      <c r="GS295" s="59"/>
      <c r="GT295" s="59"/>
      <c r="GU295" s="59"/>
      <c r="GV295" s="59"/>
      <c r="GW295" s="59"/>
      <c r="GX295" s="59"/>
      <c r="GY295" s="59"/>
      <c r="GZ295" s="59"/>
      <c r="HA295" s="59"/>
      <c r="HB295" s="59"/>
      <c r="HC295" s="59"/>
      <c r="HD295" s="59"/>
      <c r="HE295" s="59"/>
      <c r="HF295" s="59"/>
      <c r="HG295" s="59"/>
      <c r="HH295" s="59"/>
      <c r="HI295" s="59"/>
      <c r="HJ295" s="59"/>
      <c r="HK295" s="59"/>
      <c r="HL295" s="59"/>
      <c r="HM295" s="59"/>
      <c r="HN295" s="59"/>
      <c r="HO295" s="59"/>
      <c r="HP295" s="59"/>
      <c r="HQ295" s="59"/>
      <c r="HR295" s="59"/>
      <c r="HS295" s="59"/>
      <c r="HT295" s="59"/>
      <c r="HU295" s="59"/>
      <c r="HV295" s="59"/>
      <c r="HW295" s="59"/>
      <c r="HX295" s="59"/>
      <c r="HY295" s="59"/>
      <c r="HZ295" s="59"/>
      <c r="IA295" s="59"/>
      <c r="IB295" s="59"/>
      <c r="IC295" s="59"/>
      <c r="ID295" s="59"/>
      <c r="IE295" s="59"/>
      <c r="IF295" s="59"/>
      <c r="IG295" s="59"/>
      <c r="IH295" s="59"/>
    </row>
    <row r="296" spans="1:242" ht="15.75">
      <c r="A296" s="7">
        <v>330</v>
      </c>
      <c r="B296" s="56">
        <v>452</v>
      </c>
      <c r="C296" s="57" t="s">
        <v>285</v>
      </c>
      <c r="D296" s="126">
        <v>21684</v>
      </c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58"/>
      <c r="P296" s="1"/>
      <c r="Q296" s="59">
        <f t="shared" si="9"/>
        <v>0</v>
      </c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59"/>
      <c r="EY296" s="59"/>
      <c r="EZ296" s="59"/>
      <c r="FA296" s="59"/>
      <c r="FB296" s="59"/>
      <c r="FC296" s="59"/>
      <c r="FD296" s="59"/>
      <c r="FE296" s="59"/>
      <c r="FF296" s="59"/>
      <c r="FG296" s="59"/>
      <c r="FH296" s="59"/>
      <c r="FI296" s="59"/>
      <c r="FJ296" s="59"/>
      <c r="FK296" s="59"/>
      <c r="FL296" s="59"/>
      <c r="FM296" s="59"/>
      <c r="FN296" s="59"/>
      <c r="FO296" s="59"/>
      <c r="FP296" s="59"/>
      <c r="FQ296" s="59"/>
      <c r="FR296" s="59"/>
      <c r="FS296" s="59"/>
      <c r="FT296" s="59"/>
      <c r="FU296" s="59"/>
      <c r="FV296" s="59"/>
      <c r="FW296" s="59"/>
      <c r="FX296" s="59"/>
      <c r="FY296" s="59"/>
      <c r="FZ296" s="59"/>
      <c r="GA296" s="59"/>
      <c r="GB296" s="59"/>
      <c r="GC296" s="59"/>
      <c r="GD296" s="59"/>
      <c r="GE296" s="59"/>
      <c r="GF296" s="59"/>
      <c r="GG296" s="59"/>
      <c r="GH296" s="59"/>
      <c r="GI296" s="59"/>
      <c r="GJ296" s="59"/>
      <c r="GK296" s="59"/>
      <c r="GL296" s="59"/>
      <c r="GM296" s="59"/>
      <c r="GN296" s="59"/>
      <c r="GO296" s="59"/>
      <c r="GP296" s="59"/>
      <c r="GQ296" s="59"/>
      <c r="GR296" s="59"/>
      <c r="GS296" s="59"/>
      <c r="GT296" s="59"/>
      <c r="GU296" s="59"/>
      <c r="GV296" s="59"/>
      <c r="GW296" s="59"/>
      <c r="GX296" s="59"/>
      <c r="GY296" s="59"/>
      <c r="GZ296" s="59"/>
      <c r="HA296" s="59"/>
      <c r="HB296" s="59"/>
      <c r="HC296" s="59"/>
      <c r="HD296" s="59"/>
      <c r="HE296" s="59"/>
      <c r="HF296" s="59"/>
      <c r="HG296" s="59"/>
      <c r="HH296" s="59"/>
      <c r="HI296" s="59"/>
      <c r="HJ296" s="59"/>
      <c r="HK296" s="59"/>
      <c r="HL296" s="59"/>
      <c r="HM296" s="59"/>
      <c r="HN296" s="59"/>
      <c r="HO296" s="59"/>
      <c r="HP296" s="59"/>
      <c r="HQ296" s="59"/>
      <c r="HR296" s="59"/>
      <c r="HS296" s="59"/>
      <c r="HT296" s="59"/>
      <c r="HU296" s="59"/>
      <c r="HV296" s="59"/>
      <c r="HW296" s="59"/>
      <c r="HX296" s="59"/>
      <c r="HY296" s="59"/>
      <c r="HZ296" s="59"/>
      <c r="IA296" s="59"/>
      <c r="IB296" s="59"/>
      <c r="IC296" s="59"/>
      <c r="ID296" s="59"/>
      <c r="IE296" s="59"/>
      <c r="IF296" s="59"/>
      <c r="IG296" s="59"/>
      <c r="IH296" s="59"/>
    </row>
    <row r="297" spans="1:242" ht="15.75">
      <c r="A297" s="7">
        <f>A296+1</f>
        <v>331</v>
      </c>
      <c r="B297" s="56">
        <v>453</v>
      </c>
      <c r="C297" s="57" t="s">
        <v>613</v>
      </c>
      <c r="D297" s="126">
        <v>10231</v>
      </c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58"/>
      <c r="P297" s="1"/>
      <c r="Q297" s="59">
        <f t="shared" si="9"/>
        <v>0</v>
      </c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  <c r="FE297" s="59"/>
      <c r="FF297" s="59"/>
      <c r="FG297" s="59"/>
      <c r="FH297" s="59"/>
      <c r="FI297" s="59"/>
      <c r="FJ297" s="59"/>
      <c r="FK297" s="59"/>
      <c r="FL297" s="59"/>
      <c r="FM297" s="59"/>
      <c r="FN297" s="59"/>
      <c r="FO297" s="59"/>
      <c r="FP297" s="59"/>
      <c r="FQ297" s="59"/>
      <c r="FR297" s="59"/>
      <c r="FS297" s="59"/>
      <c r="FT297" s="59"/>
      <c r="FU297" s="59"/>
      <c r="FV297" s="59"/>
      <c r="FW297" s="59"/>
      <c r="FX297" s="59"/>
      <c r="FY297" s="59"/>
      <c r="FZ297" s="59"/>
      <c r="GA297" s="59"/>
      <c r="GB297" s="59"/>
      <c r="GC297" s="59"/>
      <c r="GD297" s="59"/>
      <c r="GE297" s="59"/>
      <c r="GF297" s="59"/>
      <c r="GG297" s="59"/>
      <c r="GH297" s="59"/>
      <c r="GI297" s="59"/>
      <c r="GJ297" s="59"/>
      <c r="GK297" s="59"/>
      <c r="GL297" s="59"/>
      <c r="GM297" s="59"/>
      <c r="GN297" s="59"/>
      <c r="GO297" s="59"/>
      <c r="GP297" s="59"/>
      <c r="GQ297" s="59"/>
      <c r="GR297" s="59"/>
      <c r="GS297" s="59"/>
      <c r="GT297" s="59"/>
      <c r="GU297" s="59"/>
      <c r="GV297" s="59"/>
      <c r="GW297" s="59"/>
      <c r="GX297" s="59"/>
      <c r="GY297" s="59"/>
      <c r="GZ297" s="59"/>
      <c r="HA297" s="59"/>
      <c r="HB297" s="59"/>
      <c r="HC297" s="59"/>
      <c r="HD297" s="59"/>
      <c r="HE297" s="59"/>
      <c r="HF297" s="59"/>
      <c r="HG297" s="59"/>
      <c r="HH297" s="59"/>
      <c r="HI297" s="59"/>
      <c r="HJ297" s="59"/>
      <c r="HK297" s="59"/>
      <c r="HL297" s="59"/>
      <c r="HM297" s="59"/>
      <c r="HN297" s="59"/>
      <c r="HO297" s="59"/>
      <c r="HP297" s="59"/>
      <c r="HQ297" s="59"/>
      <c r="HR297" s="59"/>
      <c r="HS297" s="59"/>
      <c r="HT297" s="59"/>
      <c r="HU297" s="59"/>
      <c r="HV297" s="59"/>
      <c r="HW297" s="59"/>
      <c r="HX297" s="59"/>
      <c r="HY297" s="59"/>
      <c r="HZ297" s="59"/>
      <c r="IA297" s="59"/>
      <c r="IB297" s="59"/>
      <c r="IC297" s="59"/>
      <c r="ID297" s="59"/>
      <c r="IE297" s="59"/>
      <c r="IF297" s="59"/>
      <c r="IG297" s="59"/>
      <c r="IH297" s="59"/>
    </row>
    <row r="298" spans="1:242" s="24" customFormat="1" ht="15.75">
      <c r="A298" s="7">
        <v>331</v>
      </c>
      <c r="B298" s="56">
        <v>454</v>
      </c>
      <c r="C298" s="57" t="s">
        <v>286</v>
      </c>
      <c r="D298" s="126">
        <v>10234</v>
      </c>
      <c r="E298" s="14">
        <v>2522.66</v>
      </c>
      <c r="F298" s="14">
        <v>3567.96</v>
      </c>
      <c r="G298" s="14">
        <v>3412.51</v>
      </c>
      <c r="H298" s="14">
        <v>2831.11</v>
      </c>
      <c r="I298" s="14">
        <v>4514.11</v>
      </c>
      <c r="J298" s="14"/>
      <c r="K298" s="14"/>
      <c r="L298" s="14"/>
      <c r="M298" s="14"/>
      <c r="N298" s="14"/>
      <c r="O298" s="58"/>
      <c r="P298" s="1"/>
      <c r="Q298" s="59">
        <f t="shared" si="9"/>
        <v>16848.350000000002</v>
      </c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  <c r="FL298" s="59"/>
      <c r="FM298" s="59"/>
      <c r="FN298" s="59"/>
      <c r="FO298" s="59"/>
      <c r="FP298" s="59"/>
      <c r="FQ298" s="59"/>
      <c r="FR298" s="59"/>
      <c r="FS298" s="59"/>
      <c r="FT298" s="59"/>
      <c r="FU298" s="59"/>
      <c r="FV298" s="59"/>
      <c r="FW298" s="59"/>
      <c r="FX298" s="59"/>
      <c r="FY298" s="59"/>
      <c r="FZ298" s="59"/>
      <c r="GA298" s="59"/>
      <c r="GB298" s="59"/>
      <c r="GC298" s="59"/>
      <c r="GD298" s="59"/>
      <c r="GE298" s="59"/>
      <c r="GF298" s="59"/>
      <c r="GG298" s="59"/>
      <c r="GH298" s="59"/>
      <c r="GI298" s="59"/>
      <c r="GJ298" s="59"/>
      <c r="GK298" s="59"/>
      <c r="GL298" s="59"/>
      <c r="GM298" s="59"/>
      <c r="GN298" s="59"/>
      <c r="GO298" s="59"/>
      <c r="GP298" s="59"/>
      <c r="GQ298" s="59"/>
      <c r="GR298" s="59"/>
      <c r="GS298" s="59"/>
      <c r="GT298" s="59"/>
      <c r="GU298" s="59"/>
      <c r="GV298" s="59"/>
      <c r="GW298" s="59"/>
      <c r="GX298" s="59"/>
      <c r="GY298" s="59"/>
      <c r="GZ298" s="59"/>
      <c r="HA298" s="59"/>
      <c r="HB298" s="59"/>
      <c r="HC298" s="59"/>
      <c r="HD298" s="59"/>
      <c r="HE298" s="59"/>
      <c r="HF298" s="59"/>
      <c r="HG298" s="59"/>
      <c r="HH298" s="59"/>
      <c r="HI298" s="59"/>
      <c r="HJ298" s="59"/>
      <c r="HK298" s="59"/>
      <c r="HL298" s="59"/>
      <c r="HM298" s="59"/>
      <c r="HN298" s="59"/>
      <c r="HO298" s="59"/>
      <c r="HP298" s="59"/>
      <c r="HQ298" s="59"/>
      <c r="HR298" s="59"/>
      <c r="HS298" s="59"/>
      <c r="HT298" s="59"/>
      <c r="HU298" s="59"/>
      <c r="HV298" s="59"/>
      <c r="HW298" s="59"/>
      <c r="HX298" s="59"/>
      <c r="HY298" s="59"/>
      <c r="HZ298" s="59"/>
      <c r="IA298" s="59"/>
      <c r="IB298" s="59"/>
      <c r="IC298" s="59"/>
      <c r="ID298" s="59"/>
      <c r="IE298" s="59"/>
      <c r="IF298" s="59"/>
      <c r="IG298" s="59"/>
      <c r="IH298" s="59"/>
    </row>
    <row r="299" spans="1:17" ht="15.75">
      <c r="A299" s="7">
        <v>332</v>
      </c>
      <c r="B299" s="54">
        <v>455</v>
      </c>
      <c r="C299" s="8" t="s">
        <v>287</v>
      </c>
      <c r="D299" s="122">
        <v>10235</v>
      </c>
      <c r="E299" s="51">
        <v>2454.9700000000003</v>
      </c>
      <c r="F299" s="51">
        <v>3144.76</v>
      </c>
      <c r="G299" s="51">
        <v>3440.3599999999997</v>
      </c>
      <c r="H299" s="14">
        <v>2677.81</v>
      </c>
      <c r="I299" s="14">
        <v>3111.41</v>
      </c>
      <c r="J299" s="19"/>
      <c r="K299" s="19"/>
      <c r="L299" s="19"/>
      <c r="M299" s="19"/>
      <c r="N299" s="19"/>
      <c r="O299" s="17"/>
      <c r="P299" s="1"/>
      <c r="Q299">
        <f t="shared" si="9"/>
        <v>14829.31</v>
      </c>
    </row>
    <row r="300" spans="1:17" ht="15.75">
      <c r="A300" s="7">
        <v>333</v>
      </c>
      <c r="B300" s="54">
        <v>456</v>
      </c>
      <c r="C300" s="8" t="s">
        <v>288</v>
      </c>
      <c r="D300" s="122">
        <v>12122</v>
      </c>
      <c r="E300" s="51"/>
      <c r="F300" s="51"/>
      <c r="G300" s="51"/>
      <c r="H300" s="14"/>
      <c r="I300" s="14"/>
      <c r="J300" s="19"/>
      <c r="K300" s="19"/>
      <c r="L300" s="19"/>
      <c r="M300" s="19"/>
      <c r="N300" s="19"/>
      <c r="O300" s="17"/>
      <c r="P300" s="1"/>
      <c r="Q300">
        <f t="shared" si="9"/>
        <v>0</v>
      </c>
    </row>
    <row r="301" spans="1:17" ht="15.75">
      <c r="A301" s="7">
        <v>334</v>
      </c>
      <c r="B301" s="54">
        <v>457</v>
      </c>
      <c r="C301" s="8" t="s">
        <v>289</v>
      </c>
      <c r="D301" s="121">
        <v>12127</v>
      </c>
      <c r="E301" s="19"/>
      <c r="F301" s="19"/>
      <c r="G301" s="19"/>
      <c r="H301" s="14"/>
      <c r="I301" s="19"/>
      <c r="J301" s="19"/>
      <c r="K301" s="19"/>
      <c r="L301" s="19"/>
      <c r="M301" s="19"/>
      <c r="N301" s="19"/>
      <c r="O301" s="17"/>
      <c r="P301" s="1"/>
      <c r="Q301">
        <f t="shared" si="9"/>
        <v>0</v>
      </c>
    </row>
    <row r="302" spans="1:17" ht="15.75">
      <c r="A302" s="7">
        <v>336</v>
      </c>
      <c r="B302" s="47">
        <v>459</v>
      </c>
      <c r="C302" s="8" t="s">
        <v>291</v>
      </c>
      <c r="D302" s="122">
        <v>21437</v>
      </c>
      <c r="E302" s="51"/>
      <c r="F302" s="51"/>
      <c r="G302" s="51"/>
      <c r="H302" s="14"/>
      <c r="I302" s="14"/>
      <c r="J302" s="19"/>
      <c r="K302" s="19"/>
      <c r="L302" s="19"/>
      <c r="M302" s="19"/>
      <c r="N302" s="19"/>
      <c r="O302" s="17"/>
      <c r="P302" s="1"/>
      <c r="Q302">
        <f t="shared" si="9"/>
        <v>0</v>
      </c>
    </row>
    <row r="303" spans="1:17" ht="15.75">
      <c r="A303" s="7">
        <v>337</v>
      </c>
      <c r="B303" s="47">
        <v>460</v>
      </c>
      <c r="C303" s="8" t="s">
        <v>292</v>
      </c>
      <c r="D303" s="122">
        <v>21432</v>
      </c>
      <c r="E303" s="51"/>
      <c r="F303" s="51"/>
      <c r="G303" s="51"/>
      <c r="H303" s="14"/>
      <c r="I303" s="14"/>
      <c r="J303" s="19"/>
      <c r="K303" s="19"/>
      <c r="L303" s="19"/>
      <c r="M303" s="19"/>
      <c r="N303" s="19"/>
      <c r="O303" s="17"/>
      <c r="P303" s="1"/>
      <c r="Q303">
        <f t="shared" si="9"/>
        <v>0</v>
      </c>
    </row>
    <row r="304" spans="1:17" ht="15.75">
      <c r="A304" s="7">
        <v>338</v>
      </c>
      <c r="B304" s="54">
        <v>461</v>
      </c>
      <c r="C304" s="8" t="s">
        <v>293</v>
      </c>
      <c r="D304" s="122">
        <v>21433</v>
      </c>
      <c r="E304" s="51"/>
      <c r="F304" s="51"/>
      <c r="G304" s="51"/>
      <c r="H304" s="51"/>
      <c r="I304" s="14"/>
      <c r="J304" s="19"/>
      <c r="K304" s="19"/>
      <c r="L304" s="19"/>
      <c r="M304" s="19"/>
      <c r="N304" s="19"/>
      <c r="O304" s="17"/>
      <c r="P304" s="1"/>
      <c r="Q304">
        <f t="shared" si="9"/>
        <v>0</v>
      </c>
    </row>
    <row r="305" spans="1:17" ht="15.75">
      <c r="A305" s="7">
        <v>339</v>
      </c>
      <c r="B305" s="54">
        <v>462</v>
      </c>
      <c r="C305" s="8" t="s">
        <v>294</v>
      </c>
      <c r="D305" s="122">
        <v>12164</v>
      </c>
      <c r="E305" s="51">
        <v>26006.92</v>
      </c>
      <c r="F305" s="51">
        <v>31357.92</v>
      </c>
      <c r="G305" s="51">
        <v>25736.75</v>
      </c>
      <c r="H305" s="51">
        <v>27292.28</v>
      </c>
      <c r="I305" s="14">
        <v>27410.57</v>
      </c>
      <c r="J305" s="19"/>
      <c r="K305" s="19"/>
      <c r="L305" s="19"/>
      <c r="M305" s="19"/>
      <c r="N305" s="19"/>
      <c r="O305" s="17"/>
      <c r="P305" s="1"/>
      <c r="Q305">
        <f t="shared" si="9"/>
        <v>137804.44</v>
      </c>
    </row>
    <row r="306" spans="1:17" s="103" customFormat="1" ht="15.75">
      <c r="A306" s="97">
        <v>340</v>
      </c>
      <c r="B306" s="105">
        <v>463</v>
      </c>
      <c r="C306" s="99" t="s">
        <v>295</v>
      </c>
      <c r="D306" s="125">
        <v>12138</v>
      </c>
      <c r="E306" s="100">
        <v>15895.919999999998</v>
      </c>
      <c r="F306" s="100">
        <v>11947.88</v>
      </c>
      <c r="G306" s="100">
        <v>16863.98</v>
      </c>
      <c r="H306" s="100">
        <v>22982.45</v>
      </c>
      <c r="I306" s="100">
        <v>14013.289999999999</v>
      </c>
      <c r="J306" s="100"/>
      <c r="K306" s="100"/>
      <c r="L306" s="100"/>
      <c r="M306" s="100"/>
      <c r="N306" s="100"/>
      <c r="O306" s="101"/>
      <c r="P306" s="102"/>
      <c r="Q306" s="103">
        <f t="shared" si="9"/>
        <v>81703.51999999999</v>
      </c>
    </row>
    <row r="307" spans="1:17" ht="15.75">
      <c r="A307" s="7">
        <v>341</v>
      </c>
      <c r="B307" s="54">
        <v>464</v>
      </c>
      <c r="C307" s="8" t="s">
        <v>296</v>
      </c>
      <c r="D307" s="122">
        <v>12139</v>
      </c>
      <c r="E307" s="51">
        <v>26680.510000000002</v>
      </c>
      <c r="F307" s="51">
        <v>26304.21</v>
      </c>
      <c r="G307" s="51">
        <v>25402.879999999997</v>
      </c>
      <c r="H307" s="14">
        <v>24504.190000000002</v>
      </c>
      <c r="I307" s="14">
        <v>25167.95</v>
      </c>
      <c r="J307" s="19"/>
      <c r="K307" s="19"/>
      <c r="L307" s="19"/>
      <c r="M307" s="19"/>
      <c r="N307" s="19"/>
      <c r="O307" s="17"/>
      <c r="P307" s="1"/>
      <c r="Q307">
        <f t="shared" si="9"/>
        <v>128059.74</v>
      </c>
    </row>
    <row r="308" spans="1:17" ht="15.75">
      <c r="A308" s="7">
        <v>342</v>
      </c>
      <c r="B308" s="54">
        <v>465</v>
      </c>
      <c r="C308" s="8" t="s">
        <v>297</v>
      </c>
      <c r="D308" s="122">
        <v>12143</v>
      </c>
      <c r="E308" s="51">
        <v>48600.85</v>
      </c>
      <c r="F308" s="51">
        <v>48727.229999999996</v>
      </c>
      <c r="G308" s="51">
        <v>47590.91</v>
      </c>
      <c r="H308" s="14">
        <v>48838.59</v>
      </c>
      <c r="I308" s="14">
        <v>46360.490000000005</v>
      </c>
      <c r="J308" s="19"/>
      <c r="K308" s="19"/>
      <c r="L308" s="19"/>
      <c r="M308" s="19"/>
      <c r="N308" s="19"/>
      <c r="O308" s="17"/>
      <c r="P308" s="1"/>
      <c r="Q308">
        <f t="shared" si="9"/>
        <v>240118.07</v>
      </c>
    </row>
    <row r="309" spans="1:17" ht="15.75">
      <c r="A309" s="7">
        <v>344</v>
      </c>
      <c r="B309" s="54">
        <v>467</v>
      </c>
      <c r="C309" s="8" t="s">
        <v>299</v>
      </c>
      <c r="D309" s="122">
        <v>21831</v>
      </c>
      <c r="E309" s="51">
        <v>29436</v>
      </c>
      <c r="F309" s="51">
        <v>24694.53</v>
      </c>
      <c r="G309" s="51">
        <v>28057.77</v>
      </c>
      <c r="H309" s="14">
        <v>29707.420000000002</v>
      </c>
      <c r="I309" s="14">
        <v>33157.61</v>
      </c>
      <c r="J309" s="19"/>
      <c r="K309" s="19"/>
      <c r="L309" s="19"/>
      <c r="M309" s="19"/>
      <c r="N309" s="19"/>
      <c r="O309" s="17"/>
      <c r="P309" s="1"/>
      <c r="Q309">
        <f t="shared" si="9"/>
        <v>145053.33000000002</v>
      </c>
    </row>
    <row r="310" spans="1:17" ht="15.75">
      <c r="A310" s="7">
        <v>345</v>
      </c>
      <c r="B310" s="54">
        <v>468</v>
      </c>
      <c r="C310" s="8" t="s">
        <v>300</v>
      </c>
      <c r="D310" s="122">
        <v>10030</v>
      </c>
      <c r="E310" s="51">
        <v>2940.96</v>
      </c>
      <c r="F310" s="51">
        <v>1619.66</v>
      </c>
      <c r="G310" s="51">
        <v>2219.11</v>
      </c>
      <c r="H310" s="14">
        <v>2399.96</v>
      </c>
      <c r="I310" s="14">
        <v>2124.56</v>
      </c>
      <c r="J310" s="19"/>
      <c r="K310" s="19"/>
      <c r="L310" s="19"/>
      <c r="M310" s="19"/>
      <c r="N310" s="19"/>
      <c r="O310" s="17"/>
      <c r="P310" s="1"/>
      <c r="Q310">
        <f aca="true" t="shared" si="10" ref="Q310:Q341">SUM(E310:P310)</f>
        <v>11304.249999999998</v>
      </c>
    </row>
    <row r="311" spans="1:17" ht="15.75">
      <c r="A311" s="7">
        <v>346</v>
      </c>
      <c r="B311" s="47">
        <v>469</v>
      </c>
      <c r="C311" s="8" t="s">
        <v>301</v>
      </c>
      <c r="D311" s="122">
        <v>12275</v>
      </c>
      <c r="E311" s="51"/>
      <c r="F311" s="51"/>
      <c r="G311" s="51"/>
      <c r="H311" s="14"/>
      <c r="I311" s="19"/>
      <c r="J311" s="19"/>
      <c r="K311" s="19"/>
      <c r="L311" s="19"/>
      <c r="M311" s="19"/>
      <c r="N311" s="19"/>
      <c r="O311" s="17"/>
      <c r="P311" s="1"/>
      <c r="Q311">
        <f t="shared" si="10"/>
        <v>0</v>
      </c>
    </row>
    <row r="312" spans="1:17" ht="15.75">
      <c r="A312" s="7">
        <v>347</v>
      </c>
      <c r="B312" s="54">
        <v>470</v>
      </c>
      <c r="C312" s="8" t="s">
        <v>302</v>
      </c>
      <c r="D312" s="122">
        <v>12284</v>
      </c>
      <c r="E312" s="51"/>
      <c r="F312" s="51"/>
      <c r="G312" s="51"/>
      <c r="H312" s="14"/>
      <c r="I312" s="19"/>
      <c r="J312" s="19"/>
      <c r="K312" s="19"/>
      <c r="L312" s="19"/>
      <c r="M312" s="19"/>
      <c r="N312" s="19"/>
      <c r="O312" s="17"/>
      <c r="P312" s="1"/>
      <c r="Q312">
        <f t="shared" si="10"/>
        <v>0</v>
      </c>
    </row>
    <row r="313" spans="1:17" ht="15.75">
      <c r="A313" s="7">
        <v>348</v>
      </c>
      <c r="B313" s="54">
        <v>471</v>
      </c>
      <c r="C313" s="8" t="s">
        <v>303</v>
      </c>
      <c r="D313" s="122">
        <v>12285</v>
      </c>
      <c r="E313" s="51"/>
      <c r="F313" s="51"/>
      <c r="G313" s="51"/>
      <c r="H313" s="14"/>
      <c r="I313" s="14"/>
      <c r="J313" s="19"/>
      <c r="K313" s="19"/>
      <c r="L313" s="19"/>
      <c r="M313" s="19"/>
      <c r="N313" s="19"/>
      <c r="O313" s="17"/>
      <c r="P313" s="1"/>
      <c r="Q313">
        <f t="shared" si="10"/>
        <v>0</v>
      </c>
    </row>
    <row r="314" spans="1:17" ht="15.75">
      <c r="A314" s="7">
        <v>349</v>
      </c>
      <c r="B314" s="54">
        <v>472</v>
      </c>
      <c r="C314" s="8" t="s">
        <v>304</v>
      </c>
      <c r="D314" s="122">
        <v>12276</v>
      </c>
      <c r="E314" s="51">
        <v>5345.21</v>
      </c>
      <c r="F314" s="51">
        <v>4750.96</v>
      </c>
      <c r="G314" s="51">
        <v>4562.77</v>
      </c>
      <c r="H314" s="14">
        <v>4769.32</v>
      </c>
      <c r="I314" s="14">
        <v>5127.34</v>
      </c>
      <c r="J314" s="19"/>
      <c r="K314" s="19"/>
      <c r="L314" s="19"/>
      <c r="M314" s="19"/>
      <c r="N314" s="19"/>
      <c r="O314" s="17"/>
      <c r="P314" s="1"/>
      <c r="Q314">
        <f t="shared" si="10"/>
        <v>24555.600000000002</v>
      </c>
    </row>
    <row r="315" spans="1:17" ht="15.75">
      <c r="A315" s="7">
        <v>350</v>
      </c>
      <c r="B315" s="54">
        <v>473</v>
      </c>
      <c r="C315" s="8" t="s">
        <v>305</v>
      </c>
      <c r="D315" s="122">
        <v>12277</v>
      </c>
      <c r="E315" s="51">
        <v>3873.6500000000005</v>
      </c>
      <c r="F315" s="51">
        <v>4160.99</v>
      </c>
      <c r="G315" s="51">
        <v>2808.46</v>
      </c>
      <c r="H315" s="14">
        <v>3663.12</v>
      </c>
      <c r="I315" s="14">
        <v>3394.45</v>
      </c>
      <c r="J315" s="19"/>
      <c r="K315" s="19"/>
      <c r="L315" s="19"/>
      <c r="M315" s="19"/>
      <c r="N315" s="19"/>
      <c r="O315" s="17"/>
      <c r="P315" s="1"/>
      <c r="Q315">
        <f t="shared" si="10"/>
        <v>17900.670000000002</v>
      </c>
    </row>
    <row r="316" spans="1:17" ht="15.75">
      <c r="A316" s="7">
        <v>351</v>
      </c>
      <c r="B316" s="54">
        <v>474</v>
      </c>
      <c r="C316" s="8" t="s">
        <v>306</v>
      </c>
      <c r="D316" s="122">
        <v>12278</v>
      </c>
      <c r="E316" s="51"/>
      <c r="F316" s="51"/>
      <c r="G316" s="51"/>
      <c r="H316" s="14"/>
      <c r="I316" s="14"/>
      <c r="J316" s="19"/>
      <c r="K316" s="19"/>
      <c r="L316" s="19"/>
      <c r="M316" s="19"/>
      <c r="N316" s="19"/>
      <c r="O316" s="17"/>
      <c r="P316" s="1"/>
      <c r="Q316">
        <f t="shared" si="10"/>
        <v>0</v>
      </c>
    </row>
    <row r="317" spans="1:17" ht="15.75">
      <c r="A317" s="7">
        <v>352</v>
      </c>
      <c r="B317" s="54">
        <v>475</v>
      </c>
      <c r="C317" s="8" t="s">
        <v>307</v>
      </c>
      <c r="D317" s="122">
        <v>12279</v>
      </c>
      <c r="E317" s="51"/>
      <c r="F317" s="51"/>
      <c r="G317" s="51"/>
      <c r="H317" s="19"/>
      <c r="I317" s="14"/>
      <c r="J317" s="19"/>
      <c r="K317" s="19"/>
      <c r="L317" s="19"/>
      <c r="M317" s="19"/>
      <c r="N317" s="19"/>
      <c r="O317" s="17"/>
      <c r="P317" s="1"/>
      <c r="Q317">
        <f t="shared" si="10"/>
        <v>0</v>
      </c>
    </row>
    <row r="318" spans="1:17" ht="15.75">
      <c r="A318" s="7">
        <v>353</v>
      </c>
      <c r="B318" s="54">
        <v>476</v>
      </c>
      <c r="C318" s="8" t="s">
        <v>308</v>
      </c>
      <c r="D318" s="122">
        <v>12280</v>
      </c>
      <c r="E318" s="51"/>
      <c r="F318" s="51"/>
      <c r="G318" s="51"/>
      <c r="H318" s="19"/>
      <c r="I318" s="14"/>
      <c r="J318" s="19"/>
      <c r="K318" s="19"/>
      <c r="L318" s="19"/>
      <c r="M318" s="19"/>
      <c r="N318" s="19"/>
      <c r="O318" s="17"/>
      <c r="P318" s="1"/>
      <c r="Q318">
        <f t="shared" si="10"/>
        <v>0</v>
      </c>
    </row>
    <row r="319" spans="1:17" ht="15.75">
      <c r="A319" s="7">
        <v>354</v>
      </c>
      <c r="B319" s="54">
        <v>477</v>
      </c>
      <c r="C319" s="8" t="s">
        <v>309</v>
      </c>
      <c r="D319" s="122">
        <v>12281</v>
      </c>
      <c r="E319" s="51"/>
      <c r="F319" s="51"/>
      <c r="G319" s="51"/>
      <c r="H319" s="14"/>
      <c r="I319" s="14"/>
      <c r="J319" s="19"/>
      <c r="K319" s="19"/>
      <c r="L319" s="19"/>
      <c r="M319" s="19"/>
      <c r="N319" s="19"/>
      <c r="O319" s="17"/>
      <c r="P319" s="1"/>
      <c r="Q319">
        <f t="shared" si="10"/>
        <v>0</v>
      </c>
    </row>
    <row r="320" spans="1:17" ht="15.75">
      <c r="A320" s="7">
        <v>355</v>
      </c>
      <c r="B320" s="54">
        <v>478</v>
      </c>
      <c r="C320" s="8" t="s">
        <v>310</v>
      </c>
      <c r="D320" s="122">
        <v>12282</v>
      </c>
      <c r="E320" s="51"/>
      <c r="F320" s="51"/>
      <c r="G320" s="51"/>
      <c r="H320" s="14"/>
      <c r="I320" s="19"/>
      <c r="J320" s="19"/>
      <c r="K320" s="19"/>
      <c r="L320" s="19"/>
      <c r="M320" s="19"/>
      <c r="N320" s="19"/>
      <c r="O320" s="17"/>
      <c r="P320" s="1"/>
      <c r="Q320">
        <f t="shared" si="10"/>
        <v>0</v>
      </c>
    </row>
    <row r="321" spans="1:17" ht="15.75">
      <c r="A321" s="7">
        <v>356</v>
      </c>
      <c r="B321" s="54">
        <v>479</v>
      </c>
      <c r="C321" s="8" t="s">
        <v>311</v>
      </c>
      <c r="D321" s="122">
        <v>12283</v>
      </c>
      <c r="E321" s="51"/>
      <c r="F321" s="51"/>
      <c r="G321" s="51"/>
      <c r="H321" s="14"/>
      <c r="I321" s="14"/>
      <c r="J321" s="19"/>
      <c r="K321" s="19"/>
      <c r="L321" s="19"/>
      <c r="M321" s="19"/>
      <c r="N321" s="19"/>
      <c r="O321" s="17"/>
      <c r="P321" s="1"/>
      <c r="Q321">
        <f t="shared" si="10"/>
        <v>0</v>
      </c>
    </row>
    <row r="322" spans="1:17" ht="15.75">
      <c r="A322" s="7">
        <v>358</v>
      </c>
      <c r="B322" s="47">
        <v>480</v>
      </c>
      <c r="C322" s="8" t="s">
        <v>312</v>
      </c>
      <c r="D322" s="122">
        <v>23010</v>
      </c>
      <c r="E322" s="51">
        <v>34446.93</v>
      </c>
      <c r="F322" s="51">
        <v>27287.22</v>
      </c>
      <c r="G322" s="51">
        <v>31218</v>
      </c>
      <c r="H322" s="14">
        <v>30556.37</v>
      </c>
      <c r="I322" s="14">
        <v>30459.57</v>
      </c>
      <c r="J322" s="19"/>
      <c r="K322" s="19"/>
      <c r="L322" s="19"/>
      <c r="M322" s="19"/>
      <c r="N322" s="19"/>
      <c r="O322" s="17"/>
      <c r="P322" s="1"/>
      <c r="Q322">
        <f t="shared" si="10"/>
        <v>153968.09</v>
      </c>
    </row>
    <row r="323" spans="1:17" ht="15.75">
      <c r="A323" s="7">
        <v>359</v>
      </c>
      <c r="B323" s="54">
        <v>481</v>
      </c>
      <c r="C323" s="8" t="s">
        <v>313</v>
      </c>
      <c r="D323" s="122">
        <v>23013</v>
      </c>
      <c r="E323" s="51">
        <v>27710.43</v>
      </c>
      <c r="F323" s="51">
        <v>27713.909999999996</v>
      </c>
      <c r="G323" s="51">
        <v>26713.84</v>
      </c>
      <c r="H323" s="14">
        <v>27156.059999999998</v>
      </c>
      <c r="I323" s="14">
        <v>31768.260000000002</v>
      </c>
      <c r="J323" s="19"/>
      <c r="K323" s="19"/>
      <c r="L323" s="19"/>
      <c r="M323" s="19"/>
      <c r="N323" s="19"/>
      <c r="O323" s="17"/>
      <c r="P323" s="1"/>
      <c r="Q323">
        <f t="shared" si="10"/>
        <v>141062.5</v>
      </c>
    </row>
    <row r="324" spans="1:17" s="103" customFormat="1" ht="15.75">
      <c r="A324" s="97">
        <v>360</v>
      </c>
      <c r="B324" s="105">
        <v>482</v>
      </c>
      <c r="C324" s="99" t="s">
        <v>314</v>
      </c>
      <c r="D324" s="125">
        <v>23001</v>
      </c>
      <c r="E324" s="100">
        <v>10045.14</v>
      </c>
      <c r="F324" s="100">
        <v>11696.26</v>
      </c>
      <c r="G324" s="100">
        <v>11800.46</v>
      </c>
      <c r="H324" s="100">
        <v>12224.12</v>
      </c>
      <c r="I324" s="100">
        <v>13928.52</v>
      </c>
      <c r="J324" s="100"/>
      <c r="K324" s="100"/>
      <c r="L324" s="100"/>
      <c r="M324" s="100"/>
      <c r="N324" s="100"/>
      <c r="O324" s="101"/>
      <c r="P324" s="102"/>
      <c r="Q324" s="103">
        <f t="shared" si="10"/>
        <v>59694.5</v>
      </c>
    </row>
    <row r="325" spans="1:17" ht="15.75">
      <c r="A325" s="7">
        <v>361</v>
      </c>
      <c r="B325" s="54">
        <v>483</v>
      </c>
      <c r="C325" s="8" t="s">
        <v>315</v>
      </c>
      <c r="D325" s="122">
        <v>23002</v>
      </c>
      <c r="E325" s="51">
        <v>12575.51</v>
      </c>
      <c r="F325" s="51">
        <v>12516.63</v>
      </c>
      <c r="G325" s="51">
        <v>11692.56</v>
      </c>
      <c r="H325" s="14">
        <v>13001.02</v>
      </c>
      <c r="I325" s="19">
        <v>13009.9</v>
      </c>
      <c r="J325" s="19"/>
      <c r="K325" s="19"/>
      <c r="L325" s="19"/>
      <c r="M325" s="19"/>
      <c r="N325" s="19"/>
      <c r="O325" s="17"/>
      <c r="P325" s="1"/>
      <c r="Q325">
        <f t="shared" si="10"/>
        <v>62795.62</v>
      </c>
    </row>
    <row r="326" spans="1:17" ht="15.75">
      <c r="A326" s="7">
        <v>362</v>
      </c>
      <c r="B326" s="54">
        <v>484</v>
      </c>
      <c r="C326" s="8" t="s">
        <v>316</v>
      </c>
      <c r="D326" s="122">
        <v>23003</v>
      </c>
      <c r="E326" s="51">
        <v>13523.519999999999</v>
      </c>
      <c r="F326" s="51">
        <v>6499.87</v>
      </c>
      <c r="G326" s="51">
        <v>11633.23</v>
      </c>
      <c r="H326" s="14">
        <v>11917.49</v>
      </c>
      <c r="I326" s="14">
        <v>10420.230000000001</v>
      </c>
      <c r="J326" s="19"/>
      <c r="K326" s="19"/>
      <c r="L326" s="19"/>
      <c r="M326" s="19"/>
      <c r="N326" s="19"/>
      <c r="O326" s="17"/>
      <c r="P326" s="1"/>
      <c r="Q326">
        <f t="shared" si="10"/>
        <v>53994.340000000004</v>
      </c>
    </row>
    <row r="327" spans="1:17" ht="15.75">
      <c r="A327" s="7">
        <v>363</v>
      </c>
      <c r="B327" s="54">
        <v>485</v>
      </c>
      <c r="C327" s="8" t="s">
        <v>317</v>
      </c>
      <c r="D327" s="122">
        <v>23004</v>
      </c>
      <c r="E327" s="51">
        <v>14213.869999999999</v>
      </c>
      <c r="F327" s="51">
        <v>13305.51</v>
      </c>
      <c r="G327" s="51">
        <v>12764.380000000001</v>
      </c>
      <c r="H327" s="14">
        <v>14214.93</v>
      </c>
      <c r="I327" s="14">
        <v>13456.37</v>
      </c>
      <c r="J327" s="19"/>
      <c r="K327" s="19"/>
      <c r="L327" s="19"/>
      <c r="M327" s="19"/>
      <c r="N327" s="19"/>
      <c r="O327" s="17"/>
      <c r="P327" s="1"/>
      <c r="Q327">
        <f t="shared" si="10"/>
        <v>67955.06</v>
      </c>
    </row>
    <row r="328" spans="1:17" ht="15.75">
      <c r="A328" s="7">
        <v>364</v>
      </c>
      <c r="B328" s="54">
        <v>486</v>
      </c>
      <c r="C328" s="8" t="s">
        <v>318</v>
      </c>
      <c r="D328" s="122">
        <v>21819</v>
      </c>
      <c r="E328" s="51">
        <v>75330.42</v>
      </c>
      <c r="F328" s="51">
        <v>67568.47</v>
      </c>
      <c r="G328" s="51">
        <v>69264.03</v>
      </c>
      <c r="H328" s="14">
        <v>74184.26</v>
      </c>
      <c r="I328" s="14">
        <v>67273.24</v>
      </c>
      <c r="J328" s="19"/>
      <c r="K328" s="19"/>
      <c r="L328" s="19"/>
      <c r="M328" s="19"/>
      <c r="N328" s="19"/>
      <c r="O328" s="17"/>
      <c r="P328" s="1"/>
      <c r="Q328">
        <f t="shared" si="10"/>
        <v>353620.42</v>
      </c>
    </row>
    <row r="329" spans="1:17" ht="15.75">
      <c r="A329" s="7">
        <v>365</v>
      </c>
      <c r="B329" s="54">
        <v>487</v>
      </c>
      <c r="C329" s="57" t="s">
        <v>319</v>
      </c>
      <c r="D329" s="122">
        <v>21812</v>
      </c>
      <c r="E329" s="51">
        <v>45766.35</v>
      </c>
      <c r="F329" s="51">
        <v>35535.439999999995</v>
      </c>
      <c r="G329" s="51">
        <v>37858.049999999996</v>
      </c>
      <c r="H329" s="14">
        <v>44673.65</v>
      </c>
      <c r="I329" s="14">
        <v>41956.93</v>
      </c>
      <c r="J329" s="19"/>
      <c r="K329" s="19"/>
      <c r="L329" s="19"/>
      <c r="M329" s="19"/>
      <c r="N329" s="19"/>
      <c r="O329" s="17"/>
      <c r="P329" s="1"/>
      <c r="Q329">
        <f t="shared" si="10"/>
        <v>205790.41999999998</v>
      </c>
    </row>
    <row r="330" spans="1:17" ht="15.75">
      <c r="A330" s="7">
        <v>366</v>
      </c>
      <c r="B330" s="54">
        <v>488</v>
      </c>
      <c r="C330" s="8" t="s">
        <v>320</v>
      </c>
      <c r="D330" s="122">
        <v>21448</v>
      </c>
      <c r="E330" s="51">
        <v>61224.54</v>
      </c>
      <c r="F330" s="51">
        <v>55643.77</v>
      </c>
      <c r="G330" s="51">
        <v>54748.86</v>
      </c>
      <c r="H330" s="14">
        <v>55360.39</v>
      </c>
      <c r="I330" s="14">
        <v>61286.09</v>
      </c>
      <c r="J330" s="19"/>
      <c r="K330" s="19"/>
      <c r="L330" s="19"/>
      <c r="M330" s="19"/>
      <c r="N330" s="19"/>
      <c r="O330" s="17"/>
      <c r="P330" s="1"/>
      <c r="Q330">
        <f t="shared" si="10"/>
        <v>288263.65</v>
      </c>
    </row>
    <row r="331" spans="1:17" ht="15.75">
      <c r="A331" s="7">
        <v>367</v>
      </c>
      <c r="B331" s="54">
        <v>489</v>
      </c>
      <c r="C331" s="8" t="s">
        <v>321</v>
      </c>
      <c r="D331" s="122">
        <v>21451</v>
      </c>
      <c r="E331" s="51"/>
      <c r="F331" s="51"/>
      <c r="G331" s="51"/>
      <c r="H331" s="14"/>
      <c r="I331" s="14"/>
      <c r="J331" s="19"/>
      <c r="K331" s="19"/>
      <c r="L331" s="19"/>
      <c r="M331" s="19"/>
      <c r="N331" s="19"/>
      <c r="O331" s="17"/>
      <c r="P331" s="1"/>
      <c r="Q331">
        <f t="shared" si="10"/>
        <v>0</v>
      </c>
    </row>
    <row r="332" spans="1:17" ht="15.75">
      <c r="A332" s="7">
        <v>368</v>
      </c>
      <c r="B332" s="54">
        <v>490</v>
      </c>
      <c r="C332" s="8" t="s">
        <v>322</v>
      </c>
      <c r="D332" s="122">
        <v>21449</v>
      </c>
      <c r="E332" s="51"/>
      <c r="F332" s="51"/>
      <c r="G332" s="51"/>
      <c r="H332" s="14"/>
      <c r="I332" s="14"/>
      <c r="J332" s="19"/>
      <c r="K332" s="19"/>
      <c r="L332" s="19"/>
      <c r="M332" s="19"/>
      <c r="N332" s="19"/>
      <c r="O332" s="17"/>
      <c r="P332" s="1"/>
      <c r="Q332">
        <f t="shared" si="10"/>
        <v>0</v>
      </c>
    </row>
    <row r="333" spans="1:17" ht="15.75">
      <c r="A333" s="7">
        <v>369</v>
      </c>
      <c r="B333" s="54">
        <v>491</v>
      </c>
      <c r="C333" s="8" t="s">
        <v>323</v>
      </c>
      <c r="D333" s="122">
        <v>10032</v>
      </c>
      <c r="E333" s="51"/>
      <c r="F333" s="51"/>
      <c r="G333" s="51"/>
      <c r="H333" s="14"/>
      <c r="I333" s="14"/>
      <c r="J333" s="19"/>
      <c r="K333" s="19"/>
      <c r="L333" s="19"/>
      <c r="M333" s="19"/>
      <c r="N333" s="19"/>
      <c r="O333" s="17"/>
      <c r="P333" s="1"/>
      <c r="Q333">
        <f t="shared" si="10"/>
        <v>0</v>
      </c>
    </row>
    <row r="334" spans="1:17" ht="15.75">
      <c r="A334" s="7">
        <v>370</v>
      </c>
      <c r="B334" s="54">
        <v>492</v>
      </c>
      <c r="C334" s="8" t="s">
        <v>324</v>
      </c>
      <c r="D334" s="122">
        <v>10017</v>
      </c>
      <c r="E334" s="51">
        <v>1444.02</v>
      </c>
      <c r="F334" s="51">
        <v>1444.02</v>
      </c>
      <c r="G334" s="51">
        <v>1444.02</v>
      </c>
      <c r="H334" s="14">
        <v>1444.02</v>
      </c>
      <c r="I334" s="19">
        <v>1444.02</v>
      </c>
      <c r="J334" s="19"/>
      <c r="K334" s="19"/>
      <c r="L334" s="19"/>
      <c r="M334" s="19"/>
      <c r="N334" s="19"/>
      <c r="O334" s="17"/>
      <c r="P334" s="1"/>
      <c r="Q334">
        <f t="shared" si="10"/>
        <v>7220.1</v>
      </c>
    </row>
    <row r="335" spans="1:17" ht="15.75">
      <c r="A335" s="7">
        <v>371</v>
      </c>
      <c r="B335" s="54">
        <v>493</v>
      </c>
      <c r="C335" s="8" t="s">
        <v>325</v>
      </c>
      <c r="D335" s="122">
        <v>21457</v>
      </c>
      <c r="E335" s="51">
        <v>1444.02</v>
      </c>
      <c r="F335" s="51">
        <v>1444.02</v>
      </c>
      <c r="G335" s="51">
        <v>1444.02</v>
      </c>
      <c r="H335" s="14">
        <v>1444.02</v>
      </c>
      <c r="I335" s="14">
        <v>1444.02</v>
      </c>
      <c r="J335" s="19"/>
      <c r="K335" s="19"/>
      <c r="L335" s="19"/>
      <c r="M335" s="19"/>
      <c r="N335" s="19"/>
      <c r="O335" s="17"/>
      <c r="P335" s="1"/>
      <c r="Q335">
        <f t="shared" si="10"/>
        <v>7220.1</v>
      </c>
    </row>
    <row r="336" spans="1:17" ht="15.75">
      <c r="A336" s="7">
        <v>372</v>
      </c>
      <c r="B336" s="54">
        <v>494</v>
      </c>
      <c r="C336" s="8" t="s">
        <v>326</v>
      </c>
      <c r="D336" s="122">
        <v>21688</v>
      </c>
      <c r="E336" s="51"/>
      <c r="F336" s="51"/>
      <c r="G336" s="51"/>
      <c r="H336" s="14"/>
      <c r="I336" s="19"/>
      <c r="J336" s="19"/>
      <c r="K336" s="19"/>
      <c r="L336" s="19"/>
      <c r="M336" s="19"/>
      <c r="N336" s="19"/>
      <c r="O336" s="17"/>
      <c r="P336" s="1"/>
      <c r="Q336">
        <f t="shared" si="10"/>
        <v>0</v>
      </c>
    </row>
    <row r="337" spans="1:17" ht="15.75">
      <c r="A337" s="7">
        <v>373</v>
      </c>
      <c r="B337" s="54">
        <v>495</v>
      </c>
      <c r="C337" s="8" t="s">
        <v>327</v>
      </c>
      <c r="D337" s="122">
        <v>21690</v>
      </c>
      <c r="E337" s="51">
        <v>2527.56</v>
      </c>
      <c r="F337" s="51">
        <v>2521.44</v>
      </c>
      <c r="G337" s="51">
        <v>2533.68</v>
      </c>
      <c r="H337" s="14">
        <v>2466.3599999999997</v>
      </c>
      <c r="I337" s="14">
        <v>2516.24</v>
      </c>
      <c r="J337" s="19"/>
      <c r="K337" s="19"/>
      <c r="L337" s="19"/>
      <c r="M337" s="19"/>
      <c r="N337" s="19"/>
      <c r="O337" s="17"/>
      <c r="P337" s="1"/>
      <c r="Q337">
        <f t="shared" si="10"/>
        <v>12565.28</v>
      </c>
    </row>
    <row r="338" spans="1:17" ht="15.75">
      <c r="A338" s="7">
        <v>374</v>
      </c>
      <c r="B338" s="54">
        <v>496</v>
      </c>
      <c r="C338" s="8" t="s">
        <v>328</v>
      </c>
      <c r="D338" s="122">
        <v>21696</v>
      </c>
      <c r="E338" s="51"/>
      <c r="F338" s="51"/>
      <c r="G338" s="51"/>
      <c r="H338" s="14"/>
      <c r="I338" s="14"/>
      <c r="J338" s="19"/>
      <c r="K338" s="19"/>
      <c r="L338" s="19"/>
      <c r="M338" s="19"/>
      <c r="N338" s="19"/>
      <c r="O338" s="17"/>
      <c r="P338" s="1"/>
      <c r="Q338">
        <f t="shared" si="10"/>
        <v>0</v>
      </c>
    </row>
    <row r="339" spans="1:17" ht="15.75">
      <c r="A339" s="7">
        <v>375</v>
      </c>
      <c r="B339" s="54">
        <v>497</v>
      </c>
      <c r="C339" s="8" t="s">
        <v>329</v>
      </c>
      <c r="D339" s="122">
        <v>21698</v>
      </c>
      <c r="E339" s="51"/>
      <c r="F339" s="51"/>
      <c r="G339" s="51"/>
      <c r="H339" s="14"/>
      <c r="I339" s="14"/>
      <c r="J339" s="19"/>
      <c r="K339" s="19"/>
      <c r="L339" s="19"/>
      <c r="M339" s="19"/>
      <c r="N339" s="19"/>
      <c r="O339" s="17"/>
      <c r="P339" s="1"/>
      <c r="Q339">
        <f t="shared" si="10"/>
        <v>0</v>
      </c>
    </row>
    <row r="340" spans="1:17" ht="15.75">
      <c r="A340" s="7">
        <v>376</v>
      </c>
      <c r="B340" s="54">
        <v>498</v>
      </c>
      <c r="C340" s="8" t="s">
        <v>330</v>
      </c>
      <c r="D340" s="122">
        <v>10027</v>
      </c>
      <c r="E340" s="51">
        <v>5844.92</v>
      </c>
      <c r="F340" s="51">
        <v>4592.77</v>
      </c>
      <c r="G340" s="51">
        <v>5143.45</v>
      </c>
      <c r="H340" s="14">
        <v>6140.21</v>
      </c>
      <c r="I340" s="14">
        <v>6101.96</v>
      </c>
      <c r="J340" s="19"/>
      <c r="K340" s="19"/>
      <c r="L340" s="19"/>
      <c r="M340" s="19"/>
      <c r="N340" s="19"/>
      <c r="O340" s="17"/>
      <c r="P340" s="1"/>
      <c r="Q340">
        <f t="shared" si="10"/>
        <v>27823.309999999998</v>
      </c>
    </row>
    <row r="341" spans="1:17" ht="15.75">
      <c r="A341" s="7">
        <v>377</v>
      </c>
      <c r="B341" s="54">
        <v>499</v>
      </c>
      <c r="C341" s="8" t="s">
        <v>331</v>
      </c>
      <c r="D341" s="122">
        <v>23704</v>
      </c>
      <c r="E341" s="51"/>
      <c r="F341" s="51"/>
      <c r="G341" s="51"/>
      <c r="H341" s="14"/>
      <c r="I341" s="14"/>
      <c r="J341" s="19"/>
      <c r="K341" s="19"/>
      <c r="L341" s="19"/>
      <c r="M341" s="19"/>
      <c r="N341" s="19"/>
      <c r="O341" s="17"/>
      <c r="P341" s="1"/>
      <c r="Q341">
        <f t="shared" si="10"/>
        <v>0</v>
      </c>
    </row>
    <row r="342" spans="1:17" ht="15.75">
      <c r="A342" s="7">
        <v>378</v>
      </c>
      <c r="B342" s="54">
        <v>500</v>
      </c>
      <c r="C342" s="8" t="s">
        <v>332</v>
      </c>
      <c r="D342" s="122">
        <v>12290</v>
      </c>
      <c r="E342" s="51"/>
      <c r="F342" s="51"/>
      <c r="G342" s="51"/>
      <c r="H342" s="14"/>
      <c r="I342" s="14"/>
      <c r="J342" s="19"/>
      <c r="K342" s="19"/>
      <c r="L342" s="19"/>
      <c r="M342" s="19"/>
      <c r="N342" s="19"/>
      <c r="O342" s="17"/>
      <c r="P342" s="1"/>
      <c r="Q342">
        <f aca="true" t="shared" si="11" ref="Q342:Q373">SUM(E342:P342)</f>
        <v>0</v>
      </c>
    </row>
    <row r="343" spans="1:17" ht="15.75">
      <c r="A343" s="7">
        <v>380</v>
      </c>
      <c r="B343" s="54">
        <v>501</v>
      </c>
      <c r="C343" s="8" t="s">
        <v>333</v>
      </c>
      <c r="D343" s="122">
        <v>12289</v>
      </c>
      <c r="E343" s="51"/>
      <c r="F343" s="51"/>
      <c r="G343" s="51"/>
      <c r="H343" s="14"/>
      <c r="I343" s="14"/>
      <c r="J343" s="19"/>
      <c r="K343" s="19"/>
      <c r="L343" s="19"/>
      <c r="M343" s="19"/>
      <c r="N343" s="19"/>
      <c r="O343" s="17"/>
      <c r="P343" s="1"/>
      <c r="Q343">
        <f t="shared" si="11"/>
        <v>0</v>
      </c>
    </row>
    <row r="344" spans="1:17" ht="15.75">
      <c r="A344" s="7">
        <v>381</v>
      </c>
      <c r="B344" s="47">
        <v>502</v>
      </c>
      <c r="C344" s="8" t="s">
        <v>334</v>
      </c>
      <c r="D344" s="122">
        <v>12295</v>
      </c>
      <c r="E344" s="51"/>
      <c r="F344" s="51"/>
      <c r="G344" s="51"/>
      <c r="H344" s="14"/>
      <c r="I344" s="14"/>
      <c r="J344" s="19"/>
      <c r="K344" s="19"/>
      <c r="L344" s="19"/>
      <c r="M344" s="19"/>
      <c r="N344" s="19"/>
      <c r="O344" s="17"/>
      <c r="P344" s="1"/>
      <c r="Q344">
        <f t="shared" si="11"/>
        <v>0</v>
      </c>
    </row>
    <row r="345" spans="1:17" ht="15.75">
      <c r="A345" s="7">
        <v>382</v>
      </c>
      <c r="B345" s="54">
        <v>503</v>
      </c>
      <c r="C345" s="8" t="s">
        <v>335</v>
      </c>
      <c r="D345" s="122">
        <v>11262</v>
      </c>
      <c r="E345" s="51">
        <v>13243.16</v>
      </c>
      <c r="F345" s="51">
        <v>15337.56</v>
      </c>
      <c r="G345" s="51">
        <v>12881.74</v>
      </c>
      <c r="H345" s="14">
        <v>16722.91</v>
      </c>
      <c r="I345" s="19">
        <v>15334.57</v>
      </c>
      <c r="J345" s="19"/>
      <c r="K345" s="19"/>
      <c r="L345" s="19"/>
      <c r="M345" s="19"/>
      <c r="N345" s="19"/>
      <c r="O345" s="17"/>
      <c r="P345" s="1"/>
      <c r="Q345">
        <f t="shared" si="11"/>
        <v>73519.94</v>
      </c>
    </row>
    <row r="346" spans="1:17" s="103" customFormat="1" ht="15.75">
      <c r="A346" s="97">
        <v>383</v>
      </c>
      <c r="B346" s="105">
        <v>504</v>
      </c>
      <c r="C346" s="99" t="s">
        <v>336</v>
      </c>
      <c r="D346" s="125">
        <v>11267</v>
      </c>
      <c r="E346" s="100">
        <v>14388.789999999999</v>
      </c>
      <c r="F346" s="100">
        <v>13502.55</v>
      </c>
      <c r="G346" s="100">
        <v>12580.28</v>
      </c>
      <c r="H346" s="100">
        <v>13528.58</v>
      </c>
      <c r="I346" s="100">
        <v>13910.16</v>
      </c>
      <c r="J346" s="100"/>
      <c r="K346" s="100"/>
      <c r="L346" s="100"/>
      <c r="M346" s="100"/>
      <c r="N346" s="100"/>
      <c r="O346" s="101"/>
      <c r="P346" s="102"/>
      <c r="Q346" s="103">
        <f t="shared" si="11"/>
        <v>67910.36</v>
      </c>
    </row>
    <row r="347" spans="1:242" ht="15.75">
      <c r="A347" s="7">
        <v>384</v>
      </c>
      <c r="B347" s="56">
        <v>505</v>
      </c>
      <c r="C347" s="57" t="s">
        <v>337</v>
      </c>
      <c r="D347" s="126">
        <v>19755</v>
      </c>
      <c r="E347" s="14">
        <v>68748.85</v>
      </c>
      <c r="F347" s="14">
        <v>68451.98</v>
      </c>
      <c r="G347" s="14">
        <v>66457.76999999999</v>
      </c>
      <c r="H347" s="14">
        <v>65380.05</v>
      </c>
      <c r="I347" s="14">
        <v>66633.86</v>
      </c>
      <c r="J347" s="14"/>
      <c r="K347" s="14"/>
      <c r="L347" s="14"/>
      <c r="M347" s="14"/>
      <c r="N347" s="14"/>
      <c r="O347" s="58"/>
      <c r="P347" s="1"/>
      <c r="Q347" s="59">
        <f t="shared" si="11"/>
        <v>335672.51</v>
      </c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  <c r="EQ347" s="59"/>
      <c r="ER347" s="59"/>
      <c r="ES347" s="59"/>
      <c r="ET347" s="59"/>
      <c r="EU347" s="59"/>
      <c r="EV347" s="59"/>
      <c r="EW347" s="59"/>
      <c r="EX347" s="59"/>
      <c r="EY347" s="59"/>
      <c r="EZ347" s="59"/>
      <c r="FA347" s="59"/>
      <c r="FB347" s="59"/>
      <c r="FC347" s="59"/>
      <c r="FD347" s="59"/>
      <c r="FE347" s="59"/>
      <c r="FF347" s="59"/>
      <c r="FG347" s="59"/>
      <c r="FH347" s="59"/>
      <c r="FI347" s="59"/>
      <c r="FJ347" s="59"/>
      <c r="FK347" s="59"/>
      <c r="FL347" s="59"/>
      <c r="FM347" s="59"/>
      <c r="FN347" s="59"/>
      <c r="FO347" s="59"/>
      <c r="FP347" s="59"/>
      <c r="FQ347" s="59"/>
      <c r="FR347" s="59"/>
      <c r="FS347" s="59"/>
      <c r="FT347" s="59"/>
      <c r="FU347" s="59"/>
      <c r="FV347" s="59"/>
      <c r="FW347" s="59"/>
      <c r="FX347" s="59"/>
      <c r="FY347" s="59"/>
      <c r="FZ347" s="59"/>
      <c r="GA347" s="59"/>
      <c r="GB347" s="59"/>
      <c r="GC347" s="59"/>
      <c r="GD347" s="59"/>
      <c r="GE347" s="59"/>
      <c r="GF347" s="59"/>
      <c r="GG347" s="59"/>
      <c r="GH347" s="59"/>
      <c r="GI347" s="59"/>
      <c r="GJ347" s="59"/>
      <c r="GK347" s="59"/>
      <c r="GL347" s="59"/>
      <c r="GM347" s="59"/>
      <c r="GN347" s="59"/>
      <c r="GO347" s="59"/>
      <c r="GP347" s="59"/>
      <c r="GQ347" s="59"/>
      <c r="GR347" s="59"/>
      <c r="GS347" s="59"/>
      <c r="GT347" s="59"/>
      <c r="GU347" s="59"/>
      <c r="GV347" s="59"/>
      <c r="GW347" s="59"/>
      <c r="GX347" s="59"/>
      <c r="GY347" s="59"/>
      <c r="GZ347" s="59"/>
      <c r="HA347" s="59"/>
      <c r="HB347" s="59"/>
      <c r="HC347" s="59"/>
      <c r="HD347" s="59"/>
      <c r="HE347" s="59"/>
      <c r="HF347" s="59"/>
      <c r="HG347" s="59"/>
      <c r="HH347" s="59"/>
      <c r="HI347" s="59"/>
      <c r="HJ347" s="59"/>
      <c r="HK347" s="59"/>
      <c r="HL347" s="59"/>
      <c r="HM347" s="59"/>
      <c r="HN347" s="59"/>
      <c r="HO347" s="59"/>
      <c r="HP347" s="59"/>
      <c r="HQ347" s="59"/>
      <c r="HR347" s="59"/>
      <c r="HS347" s="59"/>
      <c r="HT347" s="59"/>
      <c r="HU347" s="59"/>
      <c r="HV347" s="59"/>
      <c r="HW347" s="59"/>
      <c r="HX347" s="59"/>
      <c r="HY347" s="59"/>
      <c r="HZ347" s="59"/>
      <c r="IA347" s="59"/>
      <c r="IB347" s="59"/>
      <c r="IC347" s="59"/>
      <c r="ID347" s="59"/>
      <c r="IE347" s="59"/>
      <c r="IF347" s="59"/>
      <c r="IG347" s="59"/>
      <c r="IH347" s="59"/>
    </row>
    <row r="348" spans="1:242" ht="15.75">
      <c r="A348" s="7">
        <v>385</v>
      </c>
      <c r="B348" s="56">
        <v>506</v>
      </c>
      <c r="C348" s="57" t="s">
        <v>338</v>
      </c>
      <c r="D348" s="126">
        <v>12672</v>
      </c>
      <c r="E348" s="14">
        <v>44238.89</v>
      </c>
      <c r="F348" s="14">
        <v>49483.9</v>
      </c>
      <c r="G348" s="14">
        <v>45945.9</v>
      </c>
      <c r="H348" s="14">
        <v>49994</v>
      </c>
      <c r="I348" s="14">
        <v>47414.149999999994</v>
      </c>
      <c r="J348" s="14"/>
      <c r="K348" s="14"/>
      <c r="L348" s="14"/>
      <c r="M348" s="14"/>
      <c r="N348" s="14"/>
      <c r="O348" s="58"/>
      <c r="P348" s="1"/>
      <c r="Q348" s="59">
        <f t="shared" si="11"/>
        <v>237076.84</v>
      </c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  <c r="EQ348" s="59"/>
      <c r="ER348" s="59"/>
      <c r="ES348" s="59"/>
      <c r="ET348" s="59"/>
      <c r="EU348" s="59"/>
      <c r="EV348" s="59"/>
      <c r="EW348" s="59"/>
      <c r="EX348" s="59"/>
      <c r="EY348" s="59"/>
      <c r="EZ348" s="59"/>
      <c r="FA348" s="59"/>
      <c r="FB348" s="59"/>
      <c r="FC348" s="59"/>
      <c r="FD348" s="59"/>
      <c r="FE348" s="59"/>
      <c r="FF348" s="59"/>
      <c r="FG348" s="59"/>
      <c r="FH348" s="59"/>
      <c r="FI348" s="59"/>
      <c r="FJ348" s="59"/>
      <c r="FK348" s="59"/>
      <c r="FL348" s="59"/>
      <c r="FM348" s="59"/>
      <c r="FN348" s="59"/>
      <c r="FO348" s="59"/>
      <c r="FP348" s="59"/>
      <c r="FQ348" s="59"/>
      <c r="FR348" s="59"/>
      <c r="FS348" s="59"/>
      <c r="FT348" s="59"/>
      <c r="FU348" s="59"/>
      <c r="FV348" s="59"/>
      <c r="FW348" s="59"/>
      <c r="FX348" s="59"/>
      <c r="FY348" s="59"/>
      <c r="FZ348" s="59"/>
      <c r="GA348" s="59"/>
      <c r="GB348" s="59"/>
      <c r="GC348" s="59"/>
      <c r="GD348" s="59"/>
      <c r="GE348" s="59"/>
      <c r="GF348" s="59"/>
      <c r="GG348" s="59"/>
      <c r="GH348" s="59"/>
      <c r="GI348" s="59"/>
      <c r="GJ348" s="59"/>
      <c r="GK348" s="59"/>
      <c r="GL348" s="59"/>
      <c r="GM348" s="59"/>
      <c r="GN348" s="59"/>
      <c r="GO348" s="59"/>
      <c r="GP348" s="59"/>
      <c r="GQ348" s="59"/>
      <c r="GR348" s="59"/>
      <c r="GS348" s="59"/>
      <c r="GT348" s="59"/>
      <c r="GU348" s="59"/>
      <c r="GV348" s="59"/>
      <c r="GW348" s="59"/>
      <c r="GX348" s="59"/>
      <c r="GY348" s="59"/>
      <c r="GZ348" s="59"/>
      <c r="HA348" s="59"/>
      <c r="HB348" s="59"/>
      <c r="HC348" s="59"/>
      <c r="HD348" s="59"/>
      <c r="HE348" s="59"/>
      <c r="HF348" s="59"/>
      <c r="HG348" s="59"/>
      <c r="HH348" s="59"/>
      <c r="HI348" s="59"/>
      <c r="HJ348" s="59"/>
      <c r="HK348" s="59"/>
      <c r="HL348" s="59"/>
      <c r="HM348" s="59"/>
      <c r="HN348" s="59"/>
      <c r="HO348" s="59"/>
      <c r="HP348" s="59"/>
      <c r="HQ348" s="59"/>
      <c r="HR348" s="59"/>
      <c r="HS348" s="59"/>
      <c r="HT348" s="59"/>
      <c r="HU348" s="59"/>
      <c r="HV348" s="59"/>
      <c r="HW348" s="59"/>
      <c r="HX348" s="59"/>
      <c r="HY348" s="59"/>
      <c r="HZ348" s="59"/>
      <c r="IA348" s="59"/>
      <c r="IB348" s="59"/>
      <c r="IC348" s="59"/>
      <c r="ID348" s="59"/>
      <c r="IE348" s="59"/>
      <c r="IF348" s="59"/>
      <c r="IG348" s="59"/>
      <c r="IH348" s="59"/>
    </row>
    <row r="349" spans="1:242" ht="15.75">
      <c r="A349" s="7">
        <v>386</v>
      </c>
      <c r="B349" s="56">
        <v>507</v>
      </c>
      <c r="C349" s="57" t="s">
        <v>339</v>
      </c>
      <c r="D349" s="126">
        <v>11282</v>
      </c>
      <c r="E349" s="14">
        <v>19854.93</v>
      </c>
      <c r="F349" s="14">
        <v>21047.4</v>
      </c>
      <c r="G349" s="14">
        <v>17238.56</v>
      </c>
      <c r="H349" s="14">
        <v>18369.51</v>
      </c>
      <c r="I349" s="14">
        <v>21474.82</v>
      </c>
      <c r="J349" s="14"/>
      <c r="K349" s="14"/>
      <c r="L349" s="14"/>
      <c r="M349" s="14"/>
      <c r="N349" s="14"/>
      <c r="O349" s="58"/>
      <c r="P349" s="1"/>
      <c r="Q349" s="59">
        <f t="shared" si="11"/>
        <v>97985.22</v>
      </c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  <c r="EQ349" s="59"/>
      <c r="ER349" s="59"/>
      <c r="ES349" s="59"/>
      <c r="ET349" s="59"/>
      <c r="EU349" s="59"/>
      <c r="EV349" s="59"/>
      <c r="EW349" s="59"/>
      <c r="EX349" s="59"/>
      <c r="EY349" s="59"/>
      <c r="EZ349" s="59"/>
      <c r="FA349" s="59"/>
      <c r="FB349" s="59"/>
      <c r="FC349" s="59"/>
      <c r="FD349" s="59"/>
      <c r="FE349" s="59"/>
      <c r="FF349" s="59"/>
      <c r="FG349" s="59"/>
      <c r="FH349" s="59"/>
      <c r="FI349" s="59"/>
      <c r="FJ349" s="59"/>
      <c r="FK349" s="59"/>
      <c r="FL349" s="59"/>
      <c r="FM349" s="59"/>
      <c r="FN349" s="59"/>
      <c r="FO349" s="59"/>
      <c r="FP349" s="59"/>
      <c r="FQ349" s="59"/>
      <c r="FR349" s="59"/>
      <c r="FS349" s="59"/>
      <c r="FT349" s="59"/>
      <c r="FU349" s="59"/>
      <c r="FV349" s="59"/>
      <c r="FW349" s="59"/>
      <c r="FX349" s="59"/>
      <c r="FY349" s="59"/>
      <c r="FZ349" s="59"/>
      <c r="GA349" s="59"/>
      <c r="GB349" s="59"/>
      <c r="GC349" s="59"/>
      <c r="GD349" s="59"/>
      <c r="GE349" s="59"/>
      <c r="GF349" s="59"/>
      <c r="GG349" s="59"/>
      <c r="GH349" s="59"/>
      <c r="GI349" s="59"/>
      <c r="GJ349" s="59"/>
      <c r="GK349" s="59"/>
      <c r="GL349" s="59"/>
      <c r="GM349" s="59"/>
      <c r="GN349" s="59"/>
      <c r="GO349" s="59"/>
      <c r="GP349" s="59"/>
      <c r="GQ349" s="59"/>
      <c r="GR349" s="59"/>
      <c r="GS349" s="59"/>
      <c r="GT349" s="59"/>
      <c r="GU349" s="59"/>
      <c r="GV349" s="59"/>
      <c r="GW349" s="59"/>
      <c r="GX349" s="59"/>
      <c r="GY349" s="59"/>
      <c r="GZ349" s="59"/>
      <c r="HA349" s="59"/>
      <c r="HB349" s="59"/>
      <c r="HC349" s="59"/>
      <c r="HD349" s="59"/>
      <c r="HE349" s="59"/>
      <c r="HF349" s="59"/>
      <c r="HG349" s="59"/>
      <c r="HH349" s="59"/>
      <c r="HI349" s="59"/>
      <c r="HJ349" s="59"/>
      <c r="HK349" s="59"/>
      <c r="HL349" s="59"/>
      <c r="HM349" s="59"/>
      <c r="HN349" s="59"/>
      <c r="HO349" s="59"/>
      <c r="HP349" s="59"/>
      <c r="HQ349" s="59"/>
      <c r="HR349" s="59"/>
      <c r="HS349" s="59"/>
      <c r="HT349" s="59"/>
      <c r="HU349" s="59"/>
      <c r="HV349" s="59"/>
      <c r="HW349" s="59"/>
      <c r="HX349" s="59"/>
      <c r="HY349" s="59"/>
      <c r="HZ349" s="59"/>
      <c r="IA349" s="59"/>
      <c r="IB349" s="59"/>
      <c r="IC349" s="59"/>
      <c r="ID349" s="59"/>
      <c r="IE349" s="59"/>
      <c r="IF349" s="59"/>
      <c r="IG349" s="59"/>
      <c r="IH349" s="59"/>
    </row>
    <row r="350" spans="1:242" ht="15.75">
      <c r="A350" s="7">
        <v>387</v>
      </c>
      <c r="B350" s="56">
        <v>508</v>
      </c>
      <c r="C350" s="57" t="s">
        <v>340</v>
      </c>
      <c r="D350" s="126">
        <v>11284</v>
      </c>
      <c r="E350" s="14">
        <v>24764.5</v>
      </c>
      <c r="F350" s="14">
        <v>24830.92</v>
      </c>
      <c r="G350" s="14">
        <v>26211.38</v>
      </c>
      <c r="H350" s="14">
        <v>26444.85</v>
      </c>
      <c r="I350" s="14">
        <v>24887.920000000002</v>
      </c>
      <c r="J350" s="14"/>
      <c r="K350" s="14"/>
      <c r="L350" s="14"/>
      <c r="M350" s="14"/>
      <c r="N350" s="14"/>
      <c r="O350" s="58"/>
      <c r="P350" s="1"/>
      <c r="Q350" s="59">
        <f t="shared" si="11"/>
        <v>127139.56999999999</v>
      </c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  <c r="EQ350" s="59"/>
      <c r="ER350" s="59"/>
      <c r="ES350" s="59"/>
      <c r="ET350" s="59"/>
      <c r="EU350" s="59"/>
      <c r="EV350" s="59"/>
      <c r="EW350" s="59"/>
      <c r="EX350" s="59"/>
      <c r="EY350" s="59"/>
      <c r="EZ350" s="59"/>
      <c r="FA350" s="59"/>
      <c r="FB350" s="59"/>
      <c r="FC350" s="59"/>
      <c r="FD350" s="59"/>
      <c r="FE350" s="59"/>
      <c r="FF350" s="59"/>
      <c r="FG350" s="59"/>
      <c r="FH350" s="59"/>
      <c r="FI350" s="59"/>
      <c r="FJ350" s="59"/>
      <c r="FK350" s="59"/>
      <c r="FL350" s="59"/>
      <c r="FM350" s="59"/>
      <c r="FN350" s="59"/>
      <c r="FO350" s="59"/>
      <c r="FP350" s="59"/>
      <c r="FQ350" s="59"/>
      <c r="FR350" s="59"/>
      <c r="FS350" s="59"/>
      <c r="FT350" s="59"/>
      <c r="FU350" s="59"/>
      <c r="FV350" s="59"/>
      <c r="FW350" s="59"/>
      <c r="FX350" s="59"/>
      <c r="FY350" s="59"/>
      <c r="FZ350" s="59"/>
      <c r="GA350" s="59"/>
      <c r="GB350" s="59"/>
      <c r="GC350" s="59"/>
      <c r="GD350" s="59"/>
      <c r="GE350" s="59"/>
      <c r="GF350" s="59"/>
      <c r="GG350" s="59"/>
      <c r="GH350" s="59"/>
      <c r="GI350" s="59"/>
      <c r="GJ350" s="59"/>
      <c r="GK350" s="59"/>
      <c r="GL350" s="59"/>
      <c r="GM350" s="59"/>
      <c r="GN350" s="59"/>
      <c r="GO350" s="59"/>
      <c r="GP350" s="59"/>
      <c r="GQ350" s="59"/>
      <c r="GR350" s="59"/>
      <c r="GS350" s="59"/>
      <c r="GT350" s="59"/>
      <c r="GU350" s="59"/>
      <c r="GV350" s="59"/>
      <c r="GW350" s="59"/>
      <c r="GX350" s="59"/>
      <c r="GY350" s="59"/>
      <c r="GZ350" s="59"/>
      <c r="HA350" s="59"/>
      <c r="HB350" s="59"/>
      <c r="HC350" s="59"/>
      <c r="HD350" s="59"/>
      <c r="HE350" s="59"/>
      <c r="HF350" s="59"/>
      <c r="HG350" s="59"/>
      <c r="HH350" s="59"/>
      <c r="HI350" s="59"/>
      <c r="HJ350" s="59"/>
      <c r="HK350" s="59"/>
      <c r="HL350" s="59"/>
      <c r="HM350" s="59"/>
      <c r="HN350" s="59"/>
      <c r="HO350" s="59"/>
      <c r="HP350" s="59"/>
      <c r="HQ350" s="59"/>
      <c r="HR350" s="59"/>
      <c r="HS350" s="59"/>
      <c r="HT350" s="59"/>
      <c r="HU350" s="59"/>
      <c r="HV350" s="59"/>
      <c r="HW350" s="59"/>
      <c r="HX350" s="59"/>
      <c r="HY350" s="59"/>
      <c r="HZ350" s="59"/>
      <c r="IA350" s="59"/>
      <c r="IB350" s="59"/>
      <c r="IC350" s="59"/>
      <c r="ID350" s="59"/>
      <c r="IE350" s="59"/>
      <c r="IF350" s="59"/>
      <c r="IG350" s="59"/>
      <c r="IH350" s="59"/>
    </row>
    <row r="351" spans="1:17" ht="15.75">
      <c r="A351" s="7">
        <v>388</v>
      </c>
      <c r="B351" s="54">
        <v>509</v>
      </c>
      <c r="C351" s="8" t="s">
        <v>341</v>
      </c>
      <c r="D351" s="122">
        <v>11286</v>
      </c>
      <c r="E351" s="51">
        <v>31178.55</v>
      </c>
      <c r="F351" s="51">
        <v>30167.25</v>
      </c>
      <c r="G351" s="51">
        <v>28911.350000000002</v>
      </c>
      <c r="H351" s="14">
        <v>30652.07</v>
      </c>
      <c r="I351" s="14">
        <v>30471.52</v>
      </c>
      <c r="J351" s="19"/>
      <c r="K351" s="19"/>
      <c r="L351" s="19"/>
      <c r="M351" s="19"/>
      <c r="N351" s="19"/>
      <c r="O351" s="17"/>
      <c r="P351" s="1"/>
      <c r="Q351">
        <f t="shared" si="11"/>
        <v>151380.74</v>
      </c>
    </row>
    <row r="352" spans="1:17" ht="15.75">
      <c r="A352" s="7">
        <v>389</v>
      </c>
      <c r="B352" s="54">
        <v>510</v>
      </c>
      <c r="C352" s="8" t="s">
        <v>342</v>
      </c>
      <c r="D352" s="122">
        <v>11272</v>
      </c>
      <c r="E352" s="51">
        <v>15322.57</v>
      </c>
      <c r="F352" s="51">
        <v>14084.61</v>
      </c>
      <c r="G352" s="51">
        <v>15011.49</v>
      </c>
      <c r="H352" s="14">
        <v>15584.31</v>
      </c>
      <c r="I352" s="14">
        <v>14710.98</v>
      </c>
      <c r="J352" s="19"/>
      <c r="K352" s="19"/>
      <c r="L352" s="19"/>
      <c r="M352" s="19"/>
      <c r="N352" s="19"/>
      <c r="O352" s="17"/>
      <c r="P352" s="1"/>
      <c r="Q352">
        <f t="shared" si="11"/>
        <v>74713.95999999999</v>
      </c>
    </row>
    <row r="353" spans="1:17" ht="15.75">
      <c r="A353" s="7">
        <v>390</v>
      </c>
      <c r="B353" s="54">
        <v>511</v>
      </c>
      <c r="C353" s="8" t="s">
        <v>343</v>
      </c>
      <c r="D353" s="122">
        <v>11288</v>
      </c>
      <c r="E353" s="51">
        <v>25324.190000000002</v>
      </c>
      <c r="F353" s="51">
        <v>26146.2</v>
      </c>
      <c r="G353" s="51">
        <v>22611.85</v>
      </c>
      <c r="H353" s="14">
        <v>28256.059999999998</v>
      </c>
      <c r="I353" s="14">
        <v>28651.120000000003</v>
      </c>
      <c r="J353" s="19"/>
      <c r="K353" s="19"/>
      <c r="L353" s="19"/>
      <c r="M353" s="19"/>
      <c r="N353" s="19"/>
      <c r="O353" s="17"/>
      <c r="P353" s="1"/>
      <c r="Q353">
        <f t="shared" si="11"/>
        <v>130989.41999999998</v>
      </c>
    </row>
    <row r="354" spans="1:17" ht="15.75">
      <c r="A354" s="7">
        <v>391</v>
      </c>
      <c r="B354" s="54">
        <v>512</v>
      </c>
      <c r="C354" s="8" t="s">
        <v>344</v>
      </c>
      <c r="D354" s="122">
        <v>11296</v>
      </c>
      <c r="E354" s="51">
        <v>32437.36</v>
      </c>
      <c r="F354" s="51">
        <v>32628.19</v>
      </c>
      <c r="G354" s="51">
        <v>35528.76</v>
      </c>
      <c r="H354" s="14">
        <v>33206.7</v>
      </c>
      <c r="I354" s="14">
        <v>36096.73</v>
      </c>
      <c r="J354" s="19"/>
      <c r="K354" s="19"/>
      <c r="L354" s="19"/>
      <c r="M354" s="19"/>
      <c r="N354" s="19"/>
      <c r="O354" s="17"/>
      <c r="P354" s="1"/>
      <c r="Q354">
        <f t="shared" si="11"/>
        <v>169897.74000000002</v>
      </c>
    </row>
    <row r="355" spans="1:17" ht="15.75">
      <c r="A355" s="7">
        <v>392</v>
      </c>
      <c r="B355" s="54">
        <v>513</v>
      </c>
      <c r="C355" s="8" t="s">
        <v>345</v>
      </c>
      <c r="D355" s="122">
        <v>11298</v>
      </c>
      <c r="E355" s="51">
        <v>20100.76</v>
      </c>
      <c r="F355" s="51">
        <v>18345.63</v>
      </c>
      <c r="G355" s="51">
        <v>19061.98</v>
      </c>
      <c r="H355" s="14">
        <v>19859.42</v>
      </c>
      <c r="I355" s="14">
        <v>19785.37</v>
      </c>
      <c r="J355" s="19"/>
      <c r="K355" s="19"/>
      <c r="L355" s="19"/>
      <c r="M355" s="19"/>
      <c r="N355" s="19"/>
      <c r="O355" s="17"/>
      <c r="P355" s="1"/>
      <c r="Q355">
        <f t="shared" si="11"/>
        <v>97153.15999999999</v>
      </c>
    </row>
    <row r="356" spans="1:17" ht="15.75">
      <c r="A356" s="7">
        <v>393</v>
      </c>
      <c r="B356" s="54">
        <v>514</v>
      </c>
      <c r="C356" s="8" t="s">
        <v>346</v>
      </c>
      <c r="D356" s="122">
        <v>11300</v>
      </c>
      <c r="E356" s="51">
        <v>25641.57</v>
      </c>
      <c r="F356" s="51">
        <v>26948.67</v>
      </c>
      <c r="G356" s="51">
        <v>25165.47</v>
      </c>
      <c r="H356" s="14">
        <v>27932.63</v>
      </c>
      <c r="I356" s="14">
        <v>28282.69</v>
      </c>
      <c r="J356" s="19"/>
      <c r="K356" s="19"/>
      <c r="L356" s="19"/>
      <c r="M356" s="19"/>
      <c r="N356" s="19"/>
      <c r="O356" s="17"/>
      <c r="P356" s="1"/>
      <c r="Q356">
        <f t="shared" si="11"/>
        <v>133971.03</v>
      </c>
    </row>
    <row r="357" spans="1:17" ht="15.75">
      <c r="A357" s="7">
        <v>394</v>
      </c>
      <c r="B357" s="54">
        <v>515</v>
      </c>
      <c r="C357" s="8" t="s">
        <v>347</v>
      </c>
      <c r="D357" s="122">
        <v>11301</v>
      </c>
      <c r="E357" s="51">
        <v>14116.61</v>
      </c>
      <c r="F357" s="51">
        <v>12090.679999999998</v>
      </c>
      <c r="G357" s="51">
        <v>13176.07</v>
      </c>
      <c r="H357" s="14">
        <v>14186.17</v>
      </c>
      <c r="I357" s="14">
        <v>14645.78</v>
      </c>
      <c r="J357" s="19"/>
      <c r="K357" s="19"/>
      <c r="L357" s="19"/>
      <c r="M357" s="19"/>
      <c r="N357" s="19"/>
      <c r="O357" s="17"/>
      <c r="P357" s="1"/>
      <c r="Q357">
        <f t="shared" si="11"/>
        <v>68215.31</v>
      </c>
    </row>
    <row r="358" spans="1:17" ht="15.75">
      <c r="A358" s="7">
        <v>395</v>
      </c>
      <c r="B358" s="54">
        <v>516</v>
      </c>
      <c r="C358" s="8" t="s">
        <v>348</v>
      </c>
      <c r="D358" s="122">
        <v>11302</v>
      </c>
      <c r="E358" s="51">
        <v>20727.760000000002</v>
      </c>
      <c r="F358" s="51">
        <v>22076.38</v>
      </c>
      <c r="G358" s="51">
        <v>22412.68</v>
      </c>
      <c r="H358" s="14">
        <v>23979.71</v>
      </c>
      <c r="I358" s="14">
        <v>21844.11</v>
      </c>
      <c r="J358" s="19"/>
      <c r="K358" s="19"/>
      <c r="L358" s="19"/>
      <c r="M358" s="19"/>
      <c r="N358" s="19"/>
      <c r="O358" s="17"/>
      <c r="P358" s="1"/>
      <c r="Q358">
        <f t="shared" si="11"/>
        <v>111040.64</v>
      </c>
    </row>
    <row r="359" spans="1:17" ht="15.75">
      <c r="A359" s="7">
        <v>396</v>
      </c>
      <c r="B359" s="54">
        <v>517</v>
      </c>
      <c r="C359" s="57" t="s">
        <v>349</v>
      </c>
      <c r="D359" s="122">
        <v>11303</v>
      </c>
      <c r="E359" s="51">
        <v>32398.62</v>
      </c>
      <c r="F359" s="51">
        <v>32712.079999999998</v>
      </c>
      <c r="G359" s="51">
        <v>32762.54</v>
      </c>
      <c r="H359" s="14">
        <v>33322.56</v>
      </c>
      <c r="I359" s="14">
        <v>35290.71</v>
      </c>
      <c r="J359" s="19"/>
      <c r="K359" s="19"/>
      <c r="L359" s="19"/>
      <c r="M359" s="19"/>
      <c r="N359" s="19"/>
      <c r="O359" s="17"/>
      <c r="P359" s="1"/>
      <c r="Q359">
        <f t="shared" si="11"/>
        <v>166486.50999999998</v>
      </c>
    </row>
    <row r="360" spans="1:17" ht="15.75">
      <c r="A360" s="7">
        <v>397</v>
      </c>
      <c r="B360" s="54">
        <v>518</v>
      </c>
      <c r="C360" s="8" t="s">
        <v>350</v>
      </c>
      <c r="D360" s="122">
        <v>11344</v>
      </c>
      <c r="E360" s="51">
        <v>25639.350000000002</v>
      </c>
      <c r="F360" s="51">
        <v>25785.129999999997</v>
      </c>
      <c r="G360" s="51">
        <v>22811.6</v>
      </c>
      <c r="H360" s="14">
        <v>27930.2</v>
      </c>
      <c r="I360" s="14">
        <v>28354.31</v>
      </c>
      <c r="J360" s="19"/>
      <c r="K360" s="19"/>
      <c r="L360" s="19"/>
      <c r="M360" s="19"/>
      <c r="N360" s="19"/>
      <c r="O360" s="17"/>
      <c r="P360" s="1"/>
      <c r="Q360">
        <f t="shared" si="11"/>
        <v>130520.58999999998</v>
      </c>
    </row>
    <row r="361" spans="1:17" ht="15.75">
      <c r="A361" s="7">
        <v>398</v>
      </c>
      <c r="B361" s="54">
        <v>519</v>
      </c>
      <c r="C361" s="8" t="s">
        <v>351</v>
      </c>
      <c r="D361" s="122">
        <v>11346</v>
      </c>
      <c r="E361" s="51">
        <v>11251.54</v>
      </c>
      <c r="F361" s="51">
        <v>11081.8</v>
      </c>
      <c r="G361" s="51">
        <v>11255</v>
      </c>
      <c r="H361" s="14">
        <v>11407.69</v>
      </c>
      <c r="I361" s="14">
        <v>11945.03</v>
      </c>
      <c r="J361" s="19"/>
      <c r="K361" s="19"/>
      <c r="L361" s="19"/>
      <c r="M361" s="19"/>
      <c r="N361" s="19"/>
      <c r="O361" s="17"/>
      <c r="P361" s="1"/>
      <c r="Q361">
        <f t="shared" si="11"/>
        <v>56941.06</v>
      </c>
    </row>
    <row r="362" spans="1:17" ht="15.75">
      <c r="A362" s="7">
        <v>399</v>
      </c>
      <c r="B362" s="54">
        <v>520</v>
      </c>
      <c r="C362" s="8" t="s">
        <v>352</v>
      </c>
      <c r="D362" s="122">
        <v>11348</v>
      </c>
      <c r="E362" s="51">
        <v>15481.970000000001</v>
      </c>
      <c r="F362" s="51">
        <v>17879.3</v>
      </c>
      <c r="G362" s="51">
        <v>19020.670000000002</v>
      </c>
      <c r="H362" s="14">
        <v>19817.18</v>
      </c>
      <c r="I362" s="14">
        <v>19296.99</v>
      </c>
      <c r="J362" s="19"/>
      <c r="K362" s="19"/>
      <c r="L362" s="19"/>
      <c r="M362" s="19"/>
      <c r="N362" s="19"/>
      <c r="O362" s="17"/>
      <c r="P362" s="1"/>
      <c r="Q362">
        <f t="shared" si="11"/>
        <v>91496.11</v>
      </c>
    </row>
    <row r="363" spans="1:17" ht="15.75">
      <c r="A363" s="7">
        <v>400</v>
      </c>
      <c r="B363" s="54">
        <v>521</v>
      </c>
      <c r="C363" s="8" t="s">
        <v>353</v>
      </c>
      <c r="D363" s="122">
        <v>11350</v>
      </c>
      <c r="E363" s="51">
        <v>30906.89</v>
      </c>
      <c r="F363" s="51">
        <v>29603.82</v>
      </c>
      <c r="G363" s="51">
        <v>27489.21</v>
      </c>
      <c r="H363" s="14">
        <v>29939.59</v>
      </c>
      <c r="I363" s="14">
        <v>27026.87</v>
      </c>
      <c r="J363" s="19"/>
      <c r="K363" s="19"/>
      <c r="L363" s="19"/>
      <c r="M363" s="19"/>
      <c r="N363" s="19"/>
      <c r="O363" s="17"/>
      <c r="P363" s="1"/>
      <c r="Q363">
        <f t="shared" si="11"/>
        <v>144966.38</v>
      </c>
    </row>
    <row r="364" spans="1:17" ht="15.75">
      <c r="A364" s="7">
        <v>401</v>
      </c>
      <c r="B364" s="54">
        <v>522</v>
      </c>
      <c r="C364" s="8" t="s">
        <v>354</v>
      </c>
      <c r="D364" s="122">
        <v>11352</v>
      </c>
      <c r="E364" s="51">
        <v>23111.940000000002</v>
      </c>
      <c r="F364" s="51">
        <v>22384.25</v>
      </c>
      <c r="G364" s="51">
        <v>21318.210000000003</v>
      </c>
      <c r="H364" s="14">
        <v>23484.66</v>
      </c>
      <c r="I364" s="14">
        <v>20956.75</v>
      </c>
      <c r="J364" s="19"/>
      <c r="K364" s="19"/>
      <c r="L364" s="19"/>
      <c r="M364" s="19"/>
      <c r="N364" s="19"/>
      <c r="O364" s="17"/>
      <c r="P364" s="1"/>
      <c r="Q364">
        <f t="shared" si="11"/>
        <v>111255.81000000001</v>
      </c>
    </row>
    <row r="365" spans="1:17" ht="15.75">
      <c r="A365" s="7">
        <v>402</v>
      </c>
      <c r="B365" s="54">
        <v>523</v>
      </c>
      <c r="C365" s="8" t="s">
        <v>355</v>
      </c>
      <c r="D365" s="122">
        <v>11354</v>
      </c>
      <c r="E365" s="51">
        <v>7809.75</v>
      </c>
      <c r="F365" s="51">
        <v>8583.63</v>
      </c>
      <c r="G365" s="51">
        <v>6515.17</v>
      </c>
      <c r="H365" s="14">
        <v>6936.42</v>
      </c>
      <c r="I365" s="14">
        <v>6702.02</v>
      </c>
      <c r="J365" s="19"/>
      <c r="K365" s="19"/>
      <c r="L365" s="19"/>
      <c r="M365" s="19"/>
      <c r="N365" s="19"/>
      <c r="O365" s="17"/>
      <c r="P365" s="1"/>
      <c r="Q365">
        <f t="shared" si="11"/>
        <v>36546.98999999999</v>
      </c>
    </row>
    <row r="366" spans="1:17" ht="15.75">
      <c r="A366" s="7">
        <v>403</v>
      </c>
      <c r="B366" s="54">
        <v>524</v>
      </c>
      <c r="C366" s="8" t="s">
        <v>356</v>
      </c>
      <c r="D366" s="122">
        <v>11356</v>
      </c>
      <c r="E366" s="51">
        <v>25193.46</v>
      </c>
      <c r="F366" s="51">
        <v>25706.16</v>
      </c>
      <c r="G366" s="51">
        <v>24887.030000000002</v>
      </c>
      <c r="H366" s="14">
        <v>23741.510000000002</v>
      </c>
      <c r="I366" s="14">
        <v>21550.49</v>
      </c>
      <c r="J366" s="19"/>
      <c r="K366" s="19"/>
      <c r="L366" s="19"/>
      <c r="M366" s="19"/>
      <c r="N366" s="19"/>
      <c r="O366" s="17"/>
      <c r="P366" s="1"/>
      <c r="Q366">
        <f t="shared" si="11"/>
        <v>121078.65000000001</v>
      </c>
    </row>
    <row r="367" spans="1:17" ht="15.75">
      <c r="A367" s="7">
        <v>404</v>
      </c>
      <c r="B367" s="54">
        <v>525</v>
      </c>
      <c r="C367" s="8" t="s">
        <v>357</v>
      </c>
      <c r="D367" s="122">
        <v>11358</v>
      </c>
      <c r="E367" s="51">
        <v>15213.58</v>
      </c>
      <c r="F367" s="51">
        <v>16095.91</v>
      </c>
      <c r="G367" s="51">
        <v>14956.070000000002</v>
      </c>
      <c r="H367" s="14">
        <v>16199.91</v>
      </c>
      <c r="I367" s="14">
        <v>14533.17</v>
      </c>
      <c r="J367" s="19"/>
      <c r="K367" s="19"/>
      <c r="L367" s="19"/>
      <c r="M367" s="19"/>
      <c r="N367" s="19"/>
      <c r="O367" s="17"/>
      <c r="P367" s="1"/>
      <c r="Q367">
        <f t="shared" si="11"/>
        <v>76998.64</v>
      </c>
    </row>
    <row r="368" spans="1:17" ht="15.75">
      <c r="A368" s="7">
        <v>405</v>
      </c>
      <c r="B368" s="54">
        <v>526</v>
      </c>
      <c r="C368" s="8" t="s">
        <v>358</v>
      </c>
      <c r="D368" s="122">
        <v>11430</v>
      </c>
      <c r="E368" s="51">
        <v>18509.74</v>
      </c>
      <c r="F368" s="51">
        <v>16678.95</v>
      </c>
      <c r="G368" s="51">
        <v>18361.550000000003</v>
      </c>
      <c r="H368" s="14">
        <v>16646.72</v>
      </c>
      <c r="I368" s="14">
        <v>18132.35</v>
      </c>
      <c r="J368" s="19"/>
      <c r="K368" s="19"/>
      <c r="L368" s="19"/>
      <c r="M368" s="19"/>
      <c r="N368" s="19"/>
      <c r="O368" s="17"/>
      <c r="P368" s="1"/>
      <c r="Q368">
        <f t="shared" si="11"/>
        <v>88329.31</v>
      </c>
    </row>
    <row r="369" spans="1:17" ht="15.75">
      <c r="A369" s="7">
        <v>406</v>
      </c>
      <c r="B369" s="54">
        <v>527</v>
      </c>
      <c r="C369" s="8" t="s">
        <v>359</v>
      </c>
      <c r="D369" s="122">
        <v>11434</v>
      </c>
      <c r="E369" s="51">
        <v>36374.19</v>
      </c>
      <c r="F369" s="51">
        <v>36766.67</v>
      </c>
      <c r="G369" s="51">
        <v>35742.05</v>
      </c>
      <c r="H369" s="14">
        <v>39020.52</v>
      </c>
      <c r="I369" s="14">
        <v>38999.130000000005</v>
      </c>
      <c r="J369" s="19"/>
      <c r="K369" s="19"/>
      <c r="L369" s="19"/>
      <c r="M369" s="19"/>
      <c r="N369" s="19"/>
      <c r="O369" s="17"/>
      <c r="P369" s="1"/>
      <c r="Q369">
        <f t="shared" si="11"/>
        <v>186902.56</v>
      </c>
    </row>
    <row r="370" spans="1:17" ht="15.75">
      <c r="A370" s="7">
        <v>407</v>
      </c>
      <c r="B370" s="54">
        <v>528</v>
      </c>
      <c r="C370" s="8" t="s">
        <v>360</v>
      </c>
      <c r="D370" s="122">
        <v>11436</v>
      </c>
      <c r="E370" s="51">
        <v>26663.61</v>
      </c>
      <c r="F370" s="51">
        <v>25753.350000000002</v>
      </c>
      <c r="G370" s="51">
        <v>25966</v>
      </c>
      <c r="H370" s="14">
        <v>25595.1</v>
      </c>
      <c r="I370" s="14">
        <v>22883.32</v>
      </c>
      <c r="J370" s="19"/>
      <c r="K370" s="19"/>
      <c r="L370" s="19"/>
      <c r="M370" s="19"/>
      <c r="N370" s="19"/>
      <c r="O370" s="17"/>
      <c r="P370" s="1"/>
      <c r="Q370">
        <f t="shared" si="11"/>
        <v>126861.38</v>
      </c>
    </row>
    <row r="371" spans="1:17" ht="15.75">
      <c r="A371" s="7">
        <v>408</v>
      </c>
      <c r="B371" s="54">
        <v>529</v>
      </c>
      <c r="C371" s="8" t="s">
        <v>361</v>
      </c>
      <c r="D371" s="122">
        <v>11438</v>
      </c>
      <c r="E371" s="51">
        <v>26716.530000000002</v>
      </c>
      <c r="F371" s="51">
        <v>26013.06</v>
      </c>
      <c r="G371" s="51">
        <v>24474.839999999997</v>
      </c>
      <c r="H371" s="14">
        <v>26686.28</v>
      </c>
      <c r="I371" s="14">
        <v>26982.800000000003</v>
      </c>
      <c r="J371" s="19"/>
      <c r="K371" s="19"/>
      <c r="L371" s="19"/>
      <c r="M371" s="19"/>
      <c r="N371" s="19"/>
      <c r="O371" s="17"/>
      <c r="P371" s="1"/>
      <c r="Q371">
        <f t="shared" si="11"/>
        <v>130873.51</v>
      </c>
    </row>
    <row r="372" spans="1:17" ht="15.75">
      <c r="A372" s="7">
        <v>409</v>
      </c>
      <c r="B372" s="54">
        <v>530</v>
      </c>
      <c r="C372" s="8" t="s">
        <v>362</v>
      </c>
      <c r="D372" s="122">
        <v>11440</v>
      </c>
      <c r="E372" s="51">
        <v>13024.77</v>
      </c>
      <c r="F372" s="51">
        <v>13993.42</v>
      </c>
      <c r="G372" s="51">
        <v>12777.96</v>
      </c>
      <c r="H372" s="14">
        <v>13147.6</v>
      </c>
      <c r="I372" s="14">
        <v>13219.51</v>
      </c>
      <c r="J372" s="19"/>
      <c r="K372" s="19"/>
      <c r="L372" s="19"/>
      <c r="M372" s="19"/>
      <c r="N372" s="19"/>
      <c r="O372" s="17"/>
      <c r="P372" s="1"/>
      <c r="Q372">
        <f t="shared" si="11"/>
        <v>66163.26</v>
      </c>
    </row>
    <row r="373" spans="1:17" ht="15.75">
      <c r="A373" s="7">
        <v>410</v>
      </c>
      <c r="B373" s="54">
        <v>531</v>
      </c>
      <c r="C373" s="8" t="s">
        <v>363</v>
      </c>
      <c r="D373" s="122">
        <v>11442</v>
      </c>
      <c r="E373" s="51">
        <v>16684.99</v>
      </c>
      <c r="F373" s="51">
        <v>16006.59</v>
      </c>
      <c r="G373" s="51">
        <v>15447.51</v>
      </c>
      <c r="H373" s="14">
        <v>17242.530000000002</v>
      </c>
      <c r="I373" s="19">
        <v>16643.04</v>
      </c>
      <c r="J373" s="19"/>
      <c r="K373" s="19"/>
      <c r="L373" s="19"/>
      <c r="M373" s="19"/>
      <c r="N373" s="19"/>
      <c r="O373" s="17"/>
      <c r="P373" s="1"/>
      <c r="Q373">
        <f t="shared" si="11"/>
        <v>82024.66</v>
      </c>
    </row>
    <row r="374" spans="1:17" ht="15.75">
      <c r="A374" s="7">
        <v>411</v>
      </c>
      <c r="B374" s="54">
        <v>532</v>
      </c>
      <c r="C374" s="8" t="s">
        <v>364</v>
      </c>
      <c r="D374" s="122">
        <v>11444</v>
      </c>
      <c r="E374" s="51">
        <v>18473.38</v>
      </c>
      <c r="F374" s="51">
        <v>18004.14</v>
      </c>
      <c r="G374" s="51">
        <v>18683.47</v>
      </c>
      <c r="H374" s="14">
        <v>18732.07</v>
      </c>
      <c r="I374" s="14">
        <v>18027.4</v>
      </c>
      <c r="J374" s="19"/>
      <c r="K374" s="19"/>
      <c r="L374" s="19"/>
      <c r="M374" s="19"/>
      <c r="N374" s="19"/>
      <c r="O374" s="17"/>
      <c r="P374" s="1"/>
      <c r="Q374">
        <f aca="true" t="shared" si="12" ref="Q374:Q396">SUM(E374:P374)</f>
        <v>91920.45999999999</v>
      </c>
    </row>
    <row r="375" spans="1:17" ht="15.75">
      <c r="A375" s="7">
        <v>412</v>
      </c>
      <c r="B375" s="54">
        <v>533</v>
      </c>
      <c r="C375" s="8" t="s">
        <v>365</v>
      </c>
      <c r="D375" s="122">
        <v>11446</v>
      </c>
      <c r="E375" s="51">
        <v>33935.09</v>
      </c>
      <c r="F375" s="51">
        <v>32878.75</v>
      </c>
      <c r="G375" s="51">
        <v>31239.43</v>
      </c>
      <c r="H375" s="14">
        <v>34088.14</v>
      </c>
      <c r="I375" s="14">
        <v>34053.27</v>
      </c>
      <c r="J375" s="19"/>
      <c r="K375" s="19"/>
      <c r="L375" s="19"/>
      <c r="M375" s="19"/>
      <c r="N375" s="19"/>
      <c r="O375" s="17"/>
      <c r="P375" s="1"/>
      <c r="Q375">
        <f t="shared" si="12"/>
        <v>166194.67999999996</v>
      </c>
    </row>
    <row r="376" spans="1:17" ht="15.75">
      <c r="A376" s="7">
        <v>413</v>
      </c>
      <c r="B376" s="54">
        <v>534</v>
      </c>
      <c r="C376" s="8" t="s">
        <v>366</v>
      </c>
      <c r="D376" s="122">
        <v>11448</v>
      </c>
      <c r="E376" s="51">
        <v>21446.019999999997</v>
      </c>
      <c r="F376" s="51">
        <v>19492.34</v>
      </c>
      <c r="G376" s="51">
        <v>19304.32</v>
      </c>
      <c r="H376" s="14">
        <v>18143.600000000002</v>
      </c>
      <c r="I376" s="14">
        <v>20087.07</v>
      </c>
      <c r="J376" s="19"/>
      <c r="K376" s="19"/>
      <c r="L376" s="19"/>
      <c r="M376" s="19"/>
      <c r="N376" s="19"/>
      <c r="O376" s="17"/>
      <c r="P376" s="1"/>
      <c r="Q376">
        <f t="shared" si="12"/>
        <v>98473.35</v>
      </c>
    </row>
    <row r="377" spans="1:17" ht="15.75">
      <c r="A377" s="7">
        <v>414</v>
      </c>
      <c r="B377" s="54">
        <v>535</v>
      </c>
      <c r="C377" s="8" t="s">
        <v>367</v>
      </c>
      <c r="D377" s="122">
        <v>11450</v>
      </c>
      <c r="E377" s="51">
        <v>96226.29000000001</v>
      </c>
      <c r="F377" s="51">
        <v>95748.06</v>
      </c>
      <c r="G377" s="51">
        <v>92681.24</v>
      </c>
      <c r="H377" s="14">
        <v>98065.45999999999</v>
      </c>
      <c r="I377" s="14">
        <v>102344.29000000001</v>
      </c>
      <c r="J377" s="19"/>
      <c r="K377" s="19"/>
      <c r="L377" s="19"/>
      <c r="M377" s="19"/>
      <c r="N377" s="19"/>
      <c r="O377" s="17"/>
      <c r="P377" s="1"/>
      <c r="Q377">
        <f t="shared" si="12"/>
        <v>485065.3400000001</v>
      </c>
    </row>
    <row r="378" spans="1:17" ht="15.75">
      <c r="A378" s="7">
        <v>419</v>
      </c>
      <c r="B378" s="54">
        <v>536</v>
      </c>
      <c r="C378" s="8" t="s">
        <v>368</v>
      </c>
      <c r="D378" s="122">
        <v>10022</v>
      </c>
      <c r="E378" s="51">
        <v>5405.13</v>
      </c>
      <c r="F378" s="51">
        <v>5037.99</v>
      </c>
      <c r="G378" s="51">
        <v>6547.52</v>
      </c>
      <c r="H378" s="14">
        <v>5549.33</v>
      </c>
      <c r="I378" s="14">
        <v>6757.12</v>
      </c>
      <c r="J378" s="19"/>
      <c r="K378" s="19"/>
      <c r="L378" s="19"/>
      <c r="M378" s="19"/>
      <c r="N378" s="19"/>
      <c r="O378" s="17"/>
      <c r="P378" s="1"/>
      <c r="Q378">
        <f t="shared" si="12"/>
        <v>29297.09</v>
      </c>
    </row>
    <row r="379" spans="1:17" ht="15.75">
      <c r="A379" s="7">
        <v>424</v>
      </c>
      <c r="B379" s="54">
        <v>539</v>
      </c>
      <c r="C379" s="8" t="s">
        <v>371</v>
      </c>
      <c r="D379" s="122">
        <v>21271</v>
      </c>
      <c r="E379" s="51">
        <v>7454.650000000001</v>
      </c>
      <c r="F379" s="51">
        <v>8202.949999999999</v>
      </c>
      <c r="G379" s="51">
        <v>6859</v>
      </c>
      <c r="H379" s="14">
        <v>8340.04</v>
      </c>
      <c r="I379" s="14">
        <v>6964.79</v>
      </c>
      <c r="J379" s="19"/>
      <c r="K379" s="19"/>
      <c r="L379" s="19"/>
      <c r="M379" s="19"/>
      <c r="N379" s="19"/>
      <c r="O379" s="17"/>
      <c r="P379" s="1"/>
      <c r="Q379">
        <f t="shared" si="12"/>
        <v>37821.43</v>
      </c>
    </row>
    <row r="380" spans="1:17" ht="15.75">
      <c r="A380" s="7">
        <v>426</v>
      </c>
      <c r="B380" s="54">
        <v>540</v>
      </c>
      <c r="C380" s="8" t="s">
        <v>372</v>
      </c>
      <c r="D380" s="122">
        <v>21733</v>
      </c>
      <c r="E380" s="51"/>
      <c r="F380" s="51"/>
      <c r="G380" s="51"/>
      <c r="H380" s="14"/>
      <c r="I380" s="14"/>
      <c r="J380" s="19"/>
      <c r="K380" s="19"/>
      <c r="L380" s="19"/>
      <c r="M380" s="19"/>
      <c r="N380" s="19"/>
      <c r="O380" s="17"/>
      <c r="P380" s="1"/>
      <c r="Q380">
        <f t="shared" si="12"/>
        <v>0</v>
      </c>
    </row>
    <row r="381" spans="1:17" ht="15.75">
      <c r="A381" s="7">
        <v>428</v>
      </c>
      <c r="B381" s="54">
        <v>542</v>
      </c>
      <c r="C381" s="8" t="s">
        <v>374</v>
      </c>
      <c r="D381" s="122">
        <v>21729</v>
      </c>
      <c r="E381" s="51"/>
      <c r="F381" s="51"/>
      <c r="G381" s="51"/>
      <c r="H381" s="14"/>
      <c r="I381" s="14"/>
      <c r="J381" s="19"/>
      <c r="K381" s="19"/>
      <c r="L381" s="19"/>
      <c r="M381" s="19"/>
      <c r="N381" s="19"/>
      <c r="O381" s="17"/>
      <c r="P381" s="1"/>
      <c r="Q381">
        <f t="shared" si="12"/>
        <v>0</v>
      </c>
    </row>
    <row r="382" spans="1:242" ht="15.75">
      <c r="A382" s="7">
        <v>429</v>
      </c>
      <c r="B382" s="56">
        <v>543</v>
      </c>
      <c r="C382" s="57" t="s">
        <v>375</v>
      </c>
      <c r="D382" s="126">
        <v>21730</v>
      </c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58"/>
      <c r="P382" s="1"/>
      <c r="Q382" s="59">
        <f t="shared" si="12"/>
        <v>0</v>
      </c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  <c r="EN382" s="59"/>
      <c r="EO382" s="59"/>
      <c r="EP382" s="59"/>
      <c r="EQ382" s="59"/>
      <c r="ER382" s="59"/>
      <c r="ES382" s="59"/>
      <c r="ET382" s="59"/>
      <c r="EU382" s="59"/>
      <c r="EV382" s="59"/>
      <c r="EW382" s="59"/>
      <c r="EX382" s="59"/>
      <c r="EY382" s="59"/>
      <c r="EZ382" s="59"/>
      <c r="FA382" s="59"/>
      <c r="FB382" s="59"/>
      <c r="FC382" s="59"/>
      <c r="FD382" s="59"/>
      <c r="FE382" s="59"/>
      <c r="FF382" s="59"/>
      <c r="FG382" s="59"/>
      <c r="FH382" s="59"/>
      <c r="FI382" s="59"/>
      <c r="FJ382" s="59"/>
      <c r="FK382" s="59"/>
      <c r="FL382" s="59"/>
      <c r="FM382" s="59"/>
      <c r="FN382" s="59"/>
      <c r="FO382" s="59"/>
      <c r="FP382" s="59"/>
      <c r="FQ382" s="59"/>
      <c r="FR382" s="59"/>
      <c r="FS382" s="59"/>
      <c r="FT382" s="59"/>
      <c r="FU382" s="59"/>
      <c r="FV382" s="59"/>
      <c r="FW382" s="59"/>
      <c r="FX382" s="59"/>
      <c r="FY382" s="59"/>
      <c r="FZ382" s="59"/>
      <c r="GA382" s="59"/>
      <c r="GB382" s="59"/>
      <c r="GC382" s="59"/>
      <c r="GD382" s="59"/>
      <c r="GE382" s="59"/>
      <c r="GF382" s="59"/>
      <c r="GG382" s="59"/>
      <c r="GH382" s="59"/>
      <c r="GI382" s="59"/>
      <c r="GJ382" s="59"/>
      <c r="GK382" s="59"/>
      <c r="GL382" s="59"/>
      <c r="GM382" s="59"/>
      <c r="GN382" s="59"/>
      <c r="GO382" s="59"/>
      <c r="GP382" s="59"/>
      <c r="GQ382" s="59"/>
      <c r="GR382" s="59"/>
      <c r="GS382" s="59"/>
      <c r="GT382" s="59"/>
      <c r="GU382" s="59"/>
      <c r="GV382" s="59"/>
      <c r="GW382" s="59"/>
      <c r="GX382" s="59"/>
      <c r="GY382" s="59"/>
      <c r="GZ382" s="59"/>
      <c r="HA382" s="59"/>
      <c r="HB382" s="59"/>
      <c r="HC382" s="59"/>
      <c r="HD382" s="59"/>
      <c r="HE382" s="59"/>
      <c r="HF382" s="59"/>
      <c r="HG382" s="59"/>
      <c r="HH382" s="59"/>
      <c r="HI382" s="59"/>
      <c r="HJ382" s="59"/>
      <c r="HK382" s="59"/>
      <c r="HL382" s="59"/>
      <c r="HM382" s="59"/>
      <c r="HN382" s="59"/>
      <c r="HO382" s="59"/>
      <c r="HP382" s="59"/>
      <c r="HQ382" s="59"/>
      <c r="HR382" s="59"/>
      <c r="HS382" s="59"/>
      <c r="HT382" s="59"/>
      <c r="HU382" s="59"/>
      <c r="HV382" s="59"/>
      <c r="HW382" s="59"/>
      <c r="HX382" s="59"/>
      <c r="HY382" s="59"/>
      <c r="HZ382" s="59"/>
      <c r="IA382" s="59"/>
      <c r="IB382" s="59"/>
      <c r="IC382" s="59"/>
      <c r="ID382" s="59"/>
      <c r="IE382" s="59"/>
      <c r="IF382" s="59"/>
      <c r="IG382" s="59"/>
      <c r="IH382" s="59"/>
    </row>
    <row r="383" spans="1:17" ht="15.75">
      <c r="A383" s="7">
        <v>430</v>
      </c>
      <c r="B383" s="54">
        <v>546</v>
      </c>
      <c r="C383" s="8" t="s">
        <v>376</v>
      </c>
      <c r="D383" s="122">
        <v>12327</v>
      </c>
      <c r="E383" s="51">
        <v>26760.21</v>
      </c>
      <c r="F383" s="51">
        <v>25006.440000000002</v>
      </c>
      <c r="G383" s="51">
        <v>29424.7</v>
      </c>
      <c r="H383" s="14">
        <v>26533.3</v>
      </c>
      <c r="I383" s="14">
        <v>27893.129999999997</v>
      </c>
      <c r="J383" s="19"/>
      <c r="K383" s="19"/>
      <c r="L383" s="19"/>
      <c r="M383" s="19"/>
      <c r="N383" s="19"/>
      <c r="O383" s="17"/>
      <c r="P383" s="1"/>
      <c r="Q383">
        <f t="shared" si="12"/>
        <v>135617.78</v>
      </c>
    </row>
    <row r="384" spans="1:17" ht="15.75">
      <c r="A384" s="7">
        <v>434</v>
      </c>
      <c r="B384" s="54">
        <v>547</v>
      </c>
      <c r="C384" s="8" t="s">
        <v>378</v>
      </c>
      <c r="D384" s="122">
        <v>12298</v>
      </c>
      <c r="E384" s="51"/>
      <c r="F384" s="51"/>
      <c r="G384" s="51"/>
      <c r="H384" s="14"/>
      <c r="I384" s="14"/>
      <c r="J384" s="19"/>
      <c r="K384" s="19"/>
      <c r="L384" s="19"/>
      <c r="M384" s="19"/>
      <c r="N384" s="19"/>
      <c r="O384" s="17"/>
      <c r="P384" s="1"/>
      <c r="Q384">
        <f t="shared" si="12"/>
        <v>0</v>
      </c>
    </row>
    <row r="385" spans="1:17" ht="15.75">
      <c r="A385" s="7">
        <v>433</v>
      </c>
      <c r="B385" s="54">
        <v>548</v>
      </c>
      <c r="C385" s="8" t="s">
        <v>377</v>
      </c>
      <c r="D385" s="122">
        <v>12301</v>
      </c>
      <c r="E385" s="51"/>
      <c r="F385" s="51"/>
      <c r="G385" s="51"/>
      <c r="H385" s="51"/>
      <c r="I385" s="19"/>
      <c r="J385" s="19"/>
      <c r="K385" s="19"/>
      <c r="L385" s="19"/>
      <c r="M385" s="19"/>
      <c r="N385" s="19"/>
      <c r="O385" s="17"/>
      <c r="P385" s="1"/>
      <c r="Q385">
        <f t="shared" si="12"/>
        <v>0</v>
      </c>
    </row>
    <row r="386" spans="1:17" ht="15.75">
      <c r="A386" s="7">
        <v>435</v>
      </c>
      <c r="B386" s="47">
        <v>549</v>
      </c>
      <c r="C386" s="8" t="s">
        <v>379</v>
      </c>
      <c r="D386" s="122">
        <v>10023</v>
      </c>
      <c r="E386" s="51">
        <v>27490.99</v>
      </c>
      <c r="F386" s="51">
        <v>26740.12</v>
      </c>
      <c r="G386" s="51">
        <v>30620.519999999997</v>
      </c>
      <c r="H386" s="51">
        <v>27937.2</v>
      </c>
      <c r="I386" s="14">
        <v>25474.55</v>
      </c>
      <c r="J386" s="19"/>
      <c r="K386" s="19"/>
      <c r="L386" s="19"/>
      <c r="M386" s="19"/>
      <c r="N386" s="19"/>
      <c r="O386" s="17"/>
      <c r="P386" s="1"/>
      <c r="Q386">
        <f t="shared" si="12"/>
        <v>138263.38</v>
      </c>
    </row>
    <row r="387" spans="1:17" ht="15.75">
      <c r="A387" s="7">
        <v>437</v>
      </c>
      <c r="B387" s="54">
        <v>550</v>
      </c>
      <c r="C387" s="8" t="s">
        <v>380</v>
      </c>
      <c r="D387" s="122">
        <v>21489</v>
      </c>
      <c r="E387" s="51">
        <v>555.39</v>
      </c>
      <c r="F387" s="51">
        <v>555.39</v>
      </c>
      <c r="G387" s="51">
        <v>555.39</v>
      </c>
      <c r="H387" s="14">
        <v>555.39</v>
      </c>
      <c r="I387" s="14">
        <v>555.39</v>
      </c>
      <c r="J387" s="19"/>
      <c r="K387" s="19"/>
      <c r="L387" s="19"/>
      <c r="M387" s="19"/>
      <c r="N387" s="19"/>
      <c r="O387" s="17"/>
      <c r="P387" s="1"/>
      <c r="Q387">
        <f t="shared" si="12"/>
        <v>2776.95</v>
      </c>
    </row>
    <row r="388" spans="1:17" s="103" customFormat="1" ht="15.75">
      <c r="A388" s="97">
        <v>439</v>
      </c>
      <c r="B388" s="105">
        <v>552</v>
      </c>
      <c r="C388" s="99" t="s">
        <v>382</v>
      </c>
      <c r="D388" s="125">
        <v>21749</v>
      </c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1"/>
      <c r="P388" s="102"/>
      <c r="Q388" s="103">
        <f t="shared" si="12"/>
        <v>0</v>
      </c>
    </row>
    <row r="389" spans="1:17" ht="15.75">
      <c r="A389" s="7">
        <v>441</v>
      </c>
      <c r="B389" s="54">
        <v>554</v>
      </c>
      <c r="C389" s="8" t="s">
        <v>384</v>
      </c>
      <c r="D389" s="122">
        <v>12309</v>
      </c>
      <c r="E389" s="51"/>
      <c r="F389" s="51"/>
      <c r="G389" s="51"/>
      <c r="H389" s="51"/>
      <c r="I389" s="14"/>
      <c r="J389" s="19"/>
      <c r="K389" s="19"/>
      <c r="L389" s="19"/>
      <c r="M389" s="19"/>
      <c r="N389" s="19"/>
      <c r="O389" s="17"/>
      <c r="P389" s="1"/>
      <c r="Q389">
        <f t="shared" si="12"/>
        <v>0</v>
      </c>
    </row>
    <row r="390" spans="1:17" ht="15.75">
      <c r="A390" s="7">
        <v>442</v>
      </c>
      <c r="B390" s="47">
        <v>555</v>
      </c>
      <c r="C390" s="8" t="s">
        <v>385</v>
      </c>
      <c r="D390" s="122">
        <v>12310</v>
      </c>
      <c r="E390" s="51"/>
      <c r="F390" s="51"/>
      <c r="G390" s="51"/>
      <c r="H390" s="14"/>
      <c r="I390" s="14"/>
      <c r="J390" s="19"/>
      <c r="K390" s="19"/>
      <c r="L390" s="19"/>
      <c r="M390" s="19"/>
      <c r="N390" s="19"/>
      <c r="O390" s="17"/>
      <c r="P390" s="1"/>
      <c r="Q390">
        <f t="shared" si="12"/>
        <v>0</v>
      </c>
    </row>
    <row r="391" spans="1:17" ht="15.75">
      <c r="A391" s="7">
        <v>443</v>
      </c>
      <c r="B391" s="54">
        <v>556</v>
      </c>
      <c r="C391" s="8" t="s">
        <v>386</v>
      </c>
      <c r="D391" s="122">
        <v>10013</v>
      </c>
      <c r="E391" s="51"/>
      <c r="F391" s="51"/>
      <c r="G391" s="51"/>
      <c r="H391" s="51"/>
      <c r="I391" s="14"/>
      <c r="J391" s="19"/>
      <c r="K391" s="19"/>
      <c r="L391" s="19"/>
      <c r="M391" s="19"/>
      <c r="N391" s="19"/>
      <c r="O391" s="17"/>
      <c r="P391" s="1"/>
      <c r="Q391">
        <f t="shared" si="12"/>
        <v>0</v>
      </c>
    </row>
    <row r="392" spans="1:17" ht="15.75">
      <c r="A392" s="7">
        <v>444</v>
      </c>
      <c r="B392" s="47">
        <v>557</v>
      </c>
      <c r="C392" s="8" t="s">
        <v>387</v>
      </c>
      <c r="D392" s="122">
        <v>12655</v>
      </c>
      <c r="E392" s="51"/>
      <c r="F392" s="51"/>
      <c r="G392" s="51"/>
      <c r="H392" s="51"/>
      <c r="I392" s="14"/>
      <c r="J392" s="19"/>
      <c r="K392" s="19"/>
      <c r="L392" s="19"/>
      <c r="M392" s="19"/>
      <c r="N392" s="19"/>
      <c r="O392" s="17"/>
      <c r="P392" s="1"/>
      <c r="Q392">
        <f t="shared" si="12"/>
        <v>0</v>
      </c>
    </row>
    <row r="393" spans="1:242" ht="15.75">
      <c r="A393" s="7">
        <v>448</v>
      </c>
      <c r="B393" s="67">
        <v>559</v>
      </c>
      <c r="C393" s="68" t="s">
        <v>389</v>
      </c>
      <c r="D393" s="129">
        <v>21836</v>
      </c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70"/>
      <c r="P393" s="1"/>
      <c r="Q393" s="71">
        <f t="shared" si="12"/>
        <v>0</v>
      </c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  <c r="EO393" s="71"/>
      <c r="EP393" s="71"/>
      <c r="EQ393" s="71"/>
      <c r="ER393" s="71"/>
      <c r="ES393" s="71"/>
      <c r="ET393" s="71"/>
      <c r="EU393" s="71"/>
      <c r="EV393" s="71"/>
      <c r="EW393" s="71"/>
      <c r="EX393" s="71"/>
      <c r="EY393" s="71"/>
      <c r="EZ393" s="71"/>
      <c r="FA393" s="71"/>
      <c r="FB393" s="71"/>
      <c r="FC393" s="71"/>
      <c r="FD393" s="71"/>
      <c r="FE393" s="71"/>
      <c r="FF393" s="71"/>
      <c r="FG393" s="71"/>
      <c r="FH393" s="71"/>
      <c r="FI393" s="71"/>
      <c r="FJ393" s="71"/>
      <c r="FK393" s="71"/>
      <c r="FL393" s="71"/>
      <c r="FM393" s="71"/>
      <c r="FN393" s="71"/>
      <c r="FO393" s="71"/>
      <c r="FP393" s="71"/>
      <c r="FQ393" s="71"/>
      <c r="FR393" s="71"/>
      <c r="FS393" s="71"/>
      <c r="FT393" s="71"/>
      <c r="FU393" s="71"/>
      <c r="FV393" s="71"/>
      <c r="FW393" s="71"/>
      <c r="FX393" s="71"/>
      <c r="FY393" s="71"/>
      <c r="FZ393" s="71"/>
      <c r="GA393" s="71"/>
      <c r="GB393" s="71"/>
      <c r="GC393" s="71"/>
      <c r="GD393" s="71"/>
      <c r="GE393" s="71"/>
      <c r="GF393" s="71"/>
      <c r="GG393" s="71"/>
      <c r="GH393" s="71"/>
      <c r="GI393" s="71"/>
      <c r="GJ393" s="71"/>
      <c r="GK393" s="71"/>
      <c r="GL393" s="71"/>
      <c r="GM393" s="71"/>
      <c r="GN393" s="71"/>
      <c r="GO393" s="71"/>
      <c r="GP393" s="71"/>
      <c r="GQ393" s="71"/>
      <c r="GR393" s="71"/>
      <c r="GS393" s="71"/>
      <c r="GT393" s="71"/>
      <c r="GU393" s="71"/>
      <c r="GV393" s="71"/>
      <c r="GW393" s="71"/>
      <c r="GX393" s="71"/>
      <c r="GY393" s="71"/>
      <c r="GZ393" s="71"/>
      <c r="HA393" s="71"/>
      <c r="HB393" s="71"/>
      <c r="HC393" s="71"/>
      <c r="HD393" s="71"/>
      <c r="HE393" s="71"/>
      <c r="HF393" s="71"/>
      <c r="HG393" s="71"/>
      <c r="HH393" s="71"/>
      <c r="HI393" s="71"/>
      <c r="HJ393" s="71"/>
      <c r="HK393" s="71"/>
      <c r="HL393" s="71"/>
      <c r="HM393" s="71"/>
      <c r="HN393" s="71"/>
      <c r="HO393" s="71"/>
      <c r="HP393" s="71"/>
      <c r="HQ393" s="71"/>
      <c r="HR393" s="71"/>
      <c r="HS393" s="71"/>
      <c r="HT393" s="71"/>
      <c r="HU393" s="71"/>
      <c r="HV393" s="71"/>
      <c r="HW393" s="71"/>
      <c r="HX393" s="71"/>
      <c r="HY393" s="71"/>
      <c r="HZ393" s="71"/>
      <c r="IA393" s="71"/>
      <c r="IB393" s="71"/>
      <c r="IC393" s="71"/>
      <c r="ID393" s="71"/>
      <c r="IE393" s="71"/>
      <c r="IF393" s="71"/>
      <c r="IG393" s="71"/>
      <c r="IH393" s="71"/>
    </row>
    <row r="394" spans="1:17" ht="15.75">
      <c r="A394" s="7">
        <v>450</v>
      </c>
      <c r="B394" s="54">
        <v>561</v>
      </c>
      <c r="C394" s="8" t="s">
        <v>391</v>
      </c>
      <c r="D394" s="122">
        <v>19757</v>
      </c>
      <c r="E394" s="51">
        <v>19109.35</v>
      </c>
      <c r="F394" s="51">
        <v>15587.49</v>
      </c>
      <c r="G394" s="51">
        <v>17376.54</v>
      </c>
      <c r="H394" s="51">
        <v>18148.59</v>
      </c>
      <c r="I394" s="14">
        <v>17211.29</v>
      </c>
      <c r="J394" s="19"/>
      <c r="K394" s="19"/>
      <c r="L394" s="19"/>
      <c r="M394" s="19"/>
      <c r="N394" s="19"/>
      <c r="O394" s="17"/>
      <c r="P394" s="1"/>
      <c r="Q394">
        <f t="shared" si="12"/>
        <v>87433.26000000001</v>
      </c>
    </row>
    <row r="395" spans="1:17" ht="15.75">
      <c r="A395" s="7">
        <v>451</v>
      </c>
      <c r="B395" s="54">
        <v>562</v>
      </c>
      <c r="C395" s="8" t="s">
        <v>392</v>
      </c>
      <c r="D395" s="122">
        <v>19759</v>
      </c>
      <c r="E395" s="51">
        <v>26431.559999999998</v>
      </c>
      <c r="F395" s="51">
        <v>25014.010000000002</v>
      </c>
      <c r="G395" s="51">
        <v>22597.329999999998</v>
      </c>
      <c r="H395" s="51">
        <v>27592.2</v>
      </c>
      <c r="I395" s="14">
        <v>25332.26</v>
      </c>
      <c r="J395" s="19"/>
      <c r="K395" s="19"/>
      <c r="L395" s="19"/>
      <c r="M395" s="19"/>
      <c r="N395" s="19"/>
      <c r="O395" s="17"/>
      <c r="P395" s="1"/>
      <c r="Q395">
        <f t="shared" si="12"/>
        <v>126967.35999999999</v>
      </c>
    </row>
    <row r="396" spans="1:17" s="103" customFormat="1" ht="15.75">
      <c r="A396" s="97">
        <v>452</v>
      </c>
      <c r="B396" s="104">
        <v>563</v>
      </c>
      <c r="C396" s="99" t="s">
        <v>393</v>
      </c>
      <c r="D396" s="125">
        <v>12760</v>
      </c>
      <c r="E396" s="100">
        <v>52918.78999999999</v>
      </c>
      <c r="F396" s="100">
        <v>56580.079999999994</v>
      </c>
      <c r="G396" s="100">
        <v>52924.369999999995</v>
      </c>
      <c r="H396" s="100">
        <v>53778.31</v>
      </c>
      <c r="I396" s="100">
        <v>51910.5</v>
      </c>
      <c r="J396" s="100"/>
      <c r="K396" s="100"/>
      <c r="L396" s="100"/>
      <c r="M396" s="100"/>
      <c r="N396" s="100"/>
      <c r="O396" s="101"/>
      <c r="P396" s="102"/>
      <c r="Q396" s="103">
        <f t="shared" si="12"/>
        <v>268112.05</v>
      </c>
    </row>
    <row r="397" spans="1:17" ht="15.75">
      <c r="A397" s="7">
        <v>453</v>
      </c>
      <c r="B397" s="54">
        <v>564</v>
      </c>
      <c r="C397" s="8" t="s">
        <v>394</v>
      </c>
      <c r="D397" s="122">
        <v>12761</v>
      </c>
      <c r="E397" s="51">
        <v>56646.53</v>
      </c>
      <c r="F397" s="51">
        <v>56827.94</v>
      </c>
      <c r="G397" s="51">
        <v>53535.049999999996</v>
      </c>
      <c r="H397" s="14">
        <v>56334.69</v>
      </c>
      <c r="I397" s="14">
        <v>53459.48</v>
      </c>
      <c r="J397" s="19"/>
      <c r="K397" s="19"/>
      <c r="L397" s="19"/>
      <c r="M397" s="19"/>
      <c r="N397" s="19"/>
      <c r="O397" s="17"/>
      <c r="P397" s="1"/>
      <c r="Q397">
        <f aca="true" t="shared" si="13" ref="Q397:Q427">SUM(E397:P397)</f>
        <v>276803.69</v>
      </c>
    </row>
    <row r="398" spans="1:17" ht="15.75">
      <c r="A398" s="7">
        <v>454</v>
      </c>
      <c r="B398" s="54">
        <v>565</v>
      </c>
      <c r="C398" s="8" t="s">
        <v>395</v>
      </c>
      <c r="D398" s="122">
        <v>12762</v>
      </c>
      <c r="E398" s="51">
        <v>51119.89</v>
      </c>
      <c r="F398" s="51">
        <v>55461.97</v>
      </c>
      <c r="G398" s="51">
        <v>49810.11</v>
      </c>
      <c r="H398" s="14">
        <v>50340.93</v>
      </c>
      <c r="I398" s="14">
        <v>53336.15</v>
      </c>
      <c r="J398" s="19"/>
      <c r="K398" s="19"/>
      <c r="L398" s="19"/>
      <c r="M398" s="19"/>
      <c r="N398" s="19"/>
      <c r="O398" s="17"/>
      <c r="P398" s="1"/>
      <c r="Q398">
        <f t="shared" si="13"/>
        <v>260069.05</v>
      </c>
    </row>
    <row r="399" spans="1:242" ht="15.75">
      <c r="A399" s="7">
        <v>455</v>
      </c>
      <c r="B399" s="67">
        <v>566</v>
      </c>
      <c r="C399" s="68" t="s">
        <v>396</v>
      </c>
      <c r="D399" s="129">
        <v>12363</v>
      </c>
      <c r="E399" s="69">
        <v>186456.1</v>
      </c>
      <c r="F399" s="69">
        <v>188889.93</v>
      </c>
      <c r="G399" s="69">
        <v>172837.41</v>
      </c>
      <c r="H399" s="69">
        <v>177691.28</v>
      </c>
      <c r="I399" s="69">
        <v>192239.88999999998</v>
      </c>
      <c r="J399" s="69"/>
      <c r="K399" s="69"/>
      <c r="L399" s="69"/>
      <c r="M399" s="69"/>
      <c r="N399" s="69"/>
      <c r="O399" s="70"/>
      <c r="P399" s="1"/>
      <c r="Q399" s="71">
        <f t="shared" si="13"/>
        <v>918114.6100000001</v>
      </c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  <c r="EO399" s="71"/>
      <c r="EP399" s="71"/>
      <c r="EQ399" s="71"/>
      <c r="ER399" s="71"/>
      <c r="ES399" s="71"/>
      <c r="ET399" s="71"/>
      <c r="EU399" s="71"/>
      <c r="EV399" s="71"/>
      <c r="EW399" s="71"/>
      <c r="EX399" s="71"/>
      <c r="EY399" s="71"/>
      <c r="EZ399" s="71"/>
      <c r="FA399" s="71"/>
      <c r="FB399" s="71"/>
      <c r="FC399" s="71"/>
      <c r="FD399" s="71"/>
      <c r="FE399" s="71"/>
      <c r="FF399" s="71"/>
      <c r="FG399" s="71"/>
      <c r="FH399" s="71"/>
      <c r="FI399" s="71"/>
      <c r="FJ399" s="71"/>
      <c r="FK399" s="71"/>
      <c r="FL399" s="71"/>
      <c r="FM399" s="71"/>
      <c r="FN399" s="71"/>
      <c r="FO399" s="71"/>
      <c r="FP399" s="71"/>
      <c r="FQ399" s="71"/>
      <c r="FR399" s="71"/>
      <c r="FS399" s="71"/>
      <c r="FT399" s="71"/>
      <c r="FU399" s="71"/>
      <c r="FV399" s="71"/>
      <c r="FW399" s="71"/>
      <c r="FX399" s="71"/>
      <c r="FY399" s="71"/>
      <c r="FZ399" s="71"/>
      <c r="GA399" s="71"/>
      <c r="GB399" s="71"/>
      <c r="GC399" s="71"/>
      <c r="GD399" s="71"/>
      <c r="GE399" s="71"/>
      <c r="GF399" s="71"/>
      <c r="GG399" s="71"/>
      <c r="GH399" s="71"/>
      <c r="GI399" s="71"/>
      <c r="GJ399" s="71"/>
      <c r="GK399" s="71"/>
      <c r="GL399" s="71"/>
      <c r="GM399" s="71"/>
      <c r="GN399" s="71"/>
      <c r="GO399" s="71"/>
      <c r="GP399" s="71"/>
      <c r="GQ399" s="71"/>
      <c r="GR399" s="71"/>
      <c r="GS399" s="71"/>
      <c r="GT399" s="71"/>
      <c r="GU399" s="71"/>
      <c r="GV399" s="71"/>
      <c r="GW399" s="71"/>
      <c r="GX399" s="71"/>
      <c r="GY399" s="71"/>
      <c r="GZ399" s="71"/>
      <c r="HA399" s="71"/>
      <c r="HB399" s="71"/>
      <c r="HC399" s="71"/>
      <c r="HD399" s="71"/>
      <c r="HE399" s="71"/>
      <c r="HF399" s="71"/>
      <c r="HG399" s="71"/>
      <c r="HH399" s="71"/>
      <c r="HI399" s="71"/>
      <c r="HJ399" s="71"/>
      <c r="HK399" s="71"/>
      <c r="HL399" s="71"/>
      <c r="HM399" s="71"/>
      <c r="HN399" s="71"/>
      <c r="HO399" s="71"/>
      <c r="HP399" s="71"/>
      <c r="HQ399" s="71"/>
      <c r="HR399" s="71"/>
      <c r="HS399" s="71"/>
      <c r="HT399" s="71"/>
      <c r="HU399" s="71"/>
      <c r="HV399" s="71"/>
      <c r="HW399" s="71"/>
      <c r="HX399" s="71"/>
      <c r="HY399" s="71"/>
      <c r="HZ399" s="71"/>
      <c r="IA399" s="71"/>
      <c r="IB399" s="71"/>
      <c r="IC399" s="71"/>
      <c r="ID399" s="71"/>
      <c r="IE399" s="71"/>
      <c r="IF399" s="71"/>
      <c r="IG399" s="71"/>
      <c r="IH399" s="71"/>
    </row>
    <row r="400" spans="1:17" ht="15.75">
      <c r="A400" s="7">
        <v>456</v>
      </c>
      <c r="B400" s="54">
        <v>567</v>
      </c>
      <c r="C400" s="8" t="s">
        <v>397</v>
      </c>
      <c r="D400" s="122">
        <v>12364</v>
      </c>
      <c r="E400" s="51">
        <v>40230.28999999999</v>
      </c>
      <c r="F400" s="51">
        <v>39714.32</v>
      </c>
      <c r="G400" s="51">
        <v>38783.12</v>
      </c>
      <c r="H400" s="14">
        <v>38911.020000000004</v>
      </c>
      <c r="I400" s="14">
        <v>37466.36</v>
      </c>
      <c r="J400" s="19"/>
      <c r="K400" s="19"/>
      <c r="L400" s="19"/>
      <c r="M400" s="19"/>
      <c r="N400" s="19"/>
      <c r="O400" s="17"/>
      <c r="P400" s="1"/>
      <c r="Q400">
        <f t="shared" si="13"/>
        <v>195105.11</v>
      </c>
    </row>
    <row r="401" spans="1:17" ht="15.75">
      <c r="A401" s="7">
        <v>457</v>
      </c>
      <c r="B401" s="54">
        <v>568</v>
      </c>
      <c r="C401" s="8" t="s">
        <v>398</v>
      </c>
      <c r="D401" s="122">
        <v>33018</v>
      </c>
      <c r="E401" s="51"/>
      <c r="F401" s="51"/>
      <c r="G401" s="51"/>
      <c r="H401" s="14"/>
      <c r="I401" s="19"/>
      <c r="J401" s="19"/>
      <c r="K401" s="19"/>
      <c r="L401" s="19"/>
      <c r="M401" s="19"/>
      <c r="N401" s="19"/>
      <c r="O401" s="17"/>
      <c r="P401" s="1"/>
      <c r="Q401">
        <f t="shared" si="13"/>
        <v>0</v>
      </c>
    </row>
    <row r="402" spans="1:242" ht="15.75">
      <c r="A402" s="7">
        <v>458</v>
      </c>
      <c r="B402" s="56">
        <v>569</v>
      </c>
      <c r="C402" s="57" t="s">
        <v>399</v>
      </c>
      <c r="D402" s="126">
        <v>12673</v>
      </c>
      <c r="E402" s="14">
        <v>64190.25</v>
      </c>
      <c r="F402" s="14">
        <v>55284.42</v>
      </c>
      <c r="G402" s="14">
        <v>56342.130000000005</v>
      </c>
      <c r="H402" s="14">
        <v>58378.729999999996</v>
      </c>
      <c r="I402" s="14">
        <v>59660.85</v>
      </c>
      <c r="J402" s="14"/>
      <c r="K402" s="14"/>
      <c r="L402" s="14"/>
      <c r="M402" s="14"/>
      <c r="N402" s="14"/>
      <c r="O402" s="58"/>
      <c r="P402" s="1"/>
      <c r="Q402" s="59">
        <f t="shared" si="13"/>
        <v>293856.37999999995</v>
      </c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  <c r="EQ402" s="59"/>
      <c r="ER402" s="59"/>
      <c r="ES402" s="59"/>
      <c r="ET402" s="59"/>
      <c r="EU402" s="59"/>
      <c r="EV402" s="59"/>
      <c r="EW402" s="59"/>
      <c r="EX402" s="59"/>
      <c r="EY402" s="59"/>
      <c r="EZ402" s="59"/>
      <c r="FA402" s="59"/>
      <c r="FB402" s="59"/>
      <c r="FC402" s="59"/>
      <c r="FD402" s="59"/>
      <c r="FE402" s="59"/>
      <c r="FF402" s="59"/>
      <c r="FG402" s="59"/>
      <c r="FH402" s="59"/>
      <c r="FI402" s="59"/>
      <c r="FJ402" s="59"/>
      <c r="FK402" s="59"/>
      <c r="FL402" s="59"/>
      <c r="FM402" s="59"/>
      <c r="FN402" s="59"/>
      <c r="FO402" s="59"/>
      <c r="FP402" s="59"/>
      <c r="FQ402" s="59"/>
      <c r="FR402" s="59"/>
      <c r="FS402" s="59"/>
      <c r="FT402" s="59"/>
      <c r="FU402" s="59"/>
      <c r="FV402" s="59"/>
      <c r="FW402" s="59"/>
      <c r="FX402" s="59"/>
      <c r="FY402" s="59"/>
      <c r="FZ402" s="59"/>
      <c r="GA402" s="59"/>
      <c r="GB402" s="59"/>
      <c r="GC402" s="59"/>
      <c r="GD402" s="59"/>
      <c r="GE402" s="59"/>
      <c r="GF402" s="59"/>
      <c r="GG402" s="59"/>
      <c r="GH402" s="59"/>
      <c r="GI402" s="59"/>
      <c r="GJ402" s="59"/>
      <c r="GK402" s="59"/>
      <c r="GL402" s="59"/>
      <c r="GM402" s="59"/>
      <c r="GN402" s="59"/>
      <c r="GO402" s="59"/>
      <c r="GP402" s="59"/>
      <c r="GQ402" s="59"/>
      <c r="GR402" s="59"/>
      <c r="GS402" s="59"/>
      <c r="GT402" s="59"/>
      <c r="GU402" s="59"/>
      <c r="GV402" s="59"/>
      <c r="GW402" s="59"/>
      <c r="GX402" s="59"/>
      <c r="GY402" s="59"/>
      <c r="GZ402" s="59"/>
      <c r="HA402" s="59"/>
      <c r="HB402" s="59"/>
      <c r="HC402" s="59"/>
      <c r="HD402" s="59"/>
      <c r="HE402" s="59"/>
      <c r="HF402" s="59"/>
      <c r="HG402" s="59"/>
      <c r="HH402" s="59"/>
      <c r="HI402" s="59"/>
      <c r="HJ402" s="59"/>
      <c r="HK402" s="59"/>
      <c r="HL402" s="59"/>
      <c r="HM402" s="59"/>
      <c r="HN402" s="59"/>
      <c r="HO402" s="59"/>
      <c r="HP402" s="59"/>
      <c r="HQ402" s="59"/>
      <c r="HR402" s="59"/>
      <c r="HS402" s="59"/>
      <c r="HT402" s="59"/>
      <c r="HU402" s="59"/>
      <c r="HV402" s="59"/>
      <c r="HW402" s="59"/>
      <c r="HX402" s="59"/>
      <c r="HY402" s="59"/>
      <c r="HZ402" s="59"/>
      <c r="IA402" s="59"/>
      <c r="IB402" s="59"/>
      <c r="IC402" s="59"/>
      <c r="ID402" s="59"/>
      <c r="IE402" s="59"/>
      <c r="IF402" s="59"/>
      <c r="IG402" s="59"/>
      <c r="IH402" s="59"/>
    </row>
    <row r="403" spans="1:242" ht="15.75">
      <c r="A403" s="7">
        <v>459</v>
      </c>
      <c r="B403" s="56">
        <v>570</v>
      </c>
      <c r="C403" s="57" t="s">
        <v>400</v>
      </c>
      <c r="D403" s="126">
        <v>12752</v>
      </c>
      <c r="E403" s="14">
        <v>52971.88</v>
      </c>
      <c r="F403" s="14">
        <v>50314.13</v>
      </c>
      <c r="G403" s="14">
        <v>53740.53</v>
      </c>
      <c r="H403" s="14">
        <v>57100.89</v>
      </c>
      <c r="I403" s="14">
        <v>54939.600000000006</v>
      </c>
      <c r="J403" s="14"/>
      <c r="K403" s="14"/>
      <c r="L403" s="14"/>
      <c r="M403" s="14"/>
      <c r="N403" s="14"/>
      <c r="O403" s="58"/>
      <c r="P403" s="1"/>
      <c r="Q403" s="59">
        <f t="shared" si="13"/>
        <v>269067.03</v>
      </c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  <c r="EN403" s="59"/>
      <c r="EO403" s="59"/>
      <c r="EP403" s="59"/>
      <c r="EQ403" s="59"/>
      <c r="ER403" s="59"/>
      <c r="ES403" s="59"/>
      <c r="ET403" s="59"/>
      <c r="EU403" s="59"/>
      <c r="EV403" s="59"/>
      <c r="EW403" s="59"/>
      <c r="EX403" s="59"/>
      <c r="EY403" s="59"/>
      <c r="EZ403" s="59"/>
      <c r="FA403" s="59"/>
      <c r="FB403" s="59"/>
      <c r="FC403" s="59"/>
      <c r="FD403" s="59"/>
      <c r="FE403" s="59"/>
      <c r="FF403" s="59"/>
      <c r="FG403" s="59"/>
      <c r="FH403" s="59"/>
      <c r="FI403" s="59"/>
      <c r="FJ403" s="59"/>
      <c r="FK403" s="59"/>
      <c r="FL403" s="59"/>
      <c r="FM403" s="59"/>
      <c r="FN403" s="59"/>
      <c r="FO403" s="59"/>
      <c r="FP403" s="59"/>
      <c r="FQ403" s="59"/>
      <c r="FR403" s="59"/>
      <c r="FS403" s="59"/>
      <c r="FT403" s="59"/>
      <c r="FU403" s="59"/>
      <c r="FV403" s="59"/>
      <c r="FW403" s="59"/>
      <c r="FX403" s="59"/>
      <c r="FY403" s="59"/>
      <c r="FZ403" s="59"/>
      <c r="GA403" s="59"/>
      <c r="GB403" s="59"/>
      <c r="GC403" s="59"/>
      <c r="GD403" s="59"/>
      <c r="GE403" s="59"/>
      <c r="GF403" s="59"/>
      <c r="GG403" s="59"/>
      <c r="GH403" s="59"/>
      <c r="GI403" s="59"/>
      <c r="GJ403" s="59"/>
      <c r="GK403" s="59"/>
      <c r="GL403" s="59"/>
      <c r="GM403" s="59"/>
      <c r="GN403" s="59"/>
      <c r="GO403" s="59"/>
      <c r="GP403" s="59"/>
      <c r="GQ403" s="59"/>
      <c r="GR403" s="59"/>
      <c r="GS403" s="59"/>
      <c r="GT403" s="59"/>
      <c r="GU403" s="59"/>
      <c r="GV403" s="59"/>
      <c r="GW403" s="59"/>
      <c r="GX403" s="59"/>
      <c r="GY403" s="59"/>
      <c r="GZ403" s="59"/>
      <c r="HA403" s="59"/>
      <c r="HB403" s="59"/>
      <c r="HC403" s="59"/>
      <c r="HD403" s="59"/>
      <c r="HE403" s="59"/>
      <c r="HF403" s="59"/>
      <c r="HG403" s="59"/>
      <c r="HH403" s="59"/>
      <c r="HI403" s="59"/>
      <c r="HJ403" s="59"/>
      <c r="HK403" s="59"/>
      <c r="HL403" s="59"/>
      <c r="HM403" s="59"/>
      <c r="HN403" s="59"/>
      <c r="HO403" s="59"/>
      <c r="HP403" s="59"/>
      <c r="HQ403" s="59"/>
      <c r="HR403" s="59"/>
      <c r="HS403" s="59"/>
      <c r="HT403" s="59"/>
      <c r="HU403" s="59"/>
      <c r="HV403" s="59"/>
      <c r="HW403" s="59"/>
      <c r="HX403" s="59"/>
      <c r="HY403" s="59"/>
      <c r="HZ403" s="59"/>
      <c r="IA403" s="59"/>
      <c r="IB403" s="59"/>
      <c r="IC403" s="59"/>
      <c r="ID403" s="59"/>
      <c r="IE403" s="59"/>
      <c r="IF403" s="59"/>
      <c r="IG403" s="59"/>
      <c r="IH403" s="59"/>
    </row>
    <row r="404" spans="1:242" ht="15.75">
      <c r="A404" s="7">
        <v>460</v>
      </c>
      <c r="B404" s="56">
        <v>571</v>
      </c>
      <c r="C404" s="57" t="s">
        <v>401</v>
      </c>
      <c r="D404" s="126">
        <v>12755</v>
      </c>
      <c r="E404" s="14">
        <v>19844.04</v>
      </c>
      <c r="F404" s="14">
        <v>20212.02</v>
      </c>
      <c r="G404" s="14">
        <v>20760.92</v>
      </c>
      <c r="H404" s="14">
        <v>19923.09</v>
      </c>
      <c r="I404" s="14">
        <v>21894.97</v>
      </c>
      <c r="J404" s="14"/>
      <c r="K404" s="14"/>
      <c r="L404" s="14"/>
      <c r="M404" s="14"/>
      <c r="N404" s="14"/>
      <c r="O404" s="58"/>
      <c r="P404" s="1"/>
      <c r="Q404" s="59">
        <f t="shared" si="13"/>
        <v>102635.04</v>
      </c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  <c r="EN404" s="59"/>
      <c r="EO404" s="59"/>
      <c r="EP404" s="59"/>
      <c r="EQ404" s="59"/>
      <c r="ER404" s="59"/>
      <c r="ES404" s="59"/>
      <c r="ET404" s="59"/>
      <c r="EU404" s="59"/>
      <c r="EV404" s="59"/>
      <c r="EW404" s="59"/>
      <c r="EX404" s="59"/>
      <c r="EY404" s="59"/>
      <c r="EZ404" s="59"/>
      <c r="FA404" s="59"/>
      <c r="FB404" s="59"/>
      <c r="FC404" s="59"/>
      <c r="FD404" s="59"/>
      <c r="FE404" s="59"/>
      <c r="FF404" s="59"/>
      <c r="FG404" s="59"/>
      <c r="FH404" s="59"/>
      <c r="FI404" s="59"/>
      <c r="FJ404" s="59"/>
      <c r="FK404" s="59"/>
      <c r="FL404" s="59"/>
      <c r="FM404" s="59"/>
      <c r="FN404" s="59"/>
      <c r="FO404" s="59"/>
      <c r="FP404" s="59"/>
      <c r="FQ404" s="59"/>
      <c r="FR404" s="59"/>
      <c r="FS404" s="59"/>
      <c r="FT404" s="59"/>
      <c r="FU404" s="59"/>
      <c r="FV404" s="59"/>
      <c r="FW404" s="59"/>
      <c r="FX404" s="59"/>
      <c r="FY404" s="59"/>
      <c r="FZ404" s="59"/>
      <c r="GA404" s="59"/>
      <c r="GB404" s="59"/>
      <c r="GC404" s="59"/>
      <c r="GD404" s="59"/>
      <c r="GE404" s="59"/>
      <c r="GF404" s="59"/>
      <c r="GG404" s="59"/>
      <c r="GH404" s="59"/>
      <c r="GI404" s="59"/>
      <c r="GJ404" s="59"/>
      <c r="GK404" s="59"/>
      <c r="GL404" s="59"/>
      <c r="GM404" s="59"/>
      <c r="GN404" s="59"/>
      <c r="GO404" s="59"/>
      <c r="GP404" s="59"/>
      <c r="GQ404" s="59"/>
      <c r="GR404" s="59"/>
      <c r="GS404" s="59"/>
      <c r="GT404" s="59"/>
      <c r="GU404" s="59"/>
      <c r="GV404" s="59"/>
      <c r="GW404" s="59"/>
      <c r="GX404" s="59"/>
      <c r="GY404" s="59"/>
      <c r="GZ404" s="59"/>
      <c r="HA404" s="59"/>
      <c r="HB404" s="59"/>
      <c r="HC404" s="59"/>
      <c r="HD404" s="59"/>
      <c r="HE404" s="59"/>
      <c r="HF404" s="59"/>
      <c r="HG404" s="59"/>
      <c r="HH404" s="59"/>
      <c r="HI404" s="59"/>
      <c r="HJ404" s="59"/>
      <c r="HK404" s="59"/>
      <c r="HL404" s="59"/>
      <c r="HM404" s="59"/>
      <c r="HN404" s="59"/>
      <c r="HO404" s="59"/>
      <c r="HP404" s="59"/>
      <c r="HQ404" s="59"/>
      <c r="HR404" s="59"/>
      <c r="HS404" s="59"/>
      <c r="HT404" s="59"/>
      <c r="HU404" s="59"/>
      <c r="HV404" s="59"/>
      <c r="HW404" s="59"/>
      <c r="HX404" s="59"/>
      <c r="HY404" s="59"/>
      <c r="HZ404" s="59"/>
      <c r="IA404" s="59"/>
      <c r="IB404" s="59"/>
      <c r="IC404" s="59"/>
      <c r="ID404" s="59"/>
      <c r="IE404" s="59"/>
      <c r="IF404" s="59"/>
      <c r="IG404" s="59"/>
      <c r="IH404" s="59"/>
    </row>
    <row r="405" spans="1:242" ht="15.75">
      <c r="A405" s="7">
        <v>461</v>
      </c>
      <c r="B405" s="56">
        <v>572</v>
      </c>
      <c r="C405" s="57" t="s">
        <v>402</v>
      </c>
      <c r="D405" s="126">
        <v>19760</v>
      </c>
      <c r="E405" s="14">
        <v>47053.73</v>
      </c>
      <c r="F405" s="14">
        <v>45107.31</v>
      </c>
      <c r="G405" s="14">
        <v>42427.98</v>
      </c>
      <c r="H405" s="14">
        <v>45263.47</v>
      </c>
      <c r="I405" s="14">
        <v>44456.68</v>
      </c>
      <c r="J405" s="14"/>
      <c r="K405" s="14"/>
      <c r="L405" s="14"/>
      <c r="M405" s="14"/>
      <c r="N405" s="14"/>
      <c r="O405" s="58"/>
      <c r="P405" s="1"/>
      <c r="Q405" s="59">
        <f t="shared" si="13"/>
        <v>224309.17</v>
      </c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  <c r="EN405" s="59"/>
      <c r="EO405" s="59"/>
      <c r="EP405" s="59"/>
      <c r="EQ405" s="59"/>
      <c r="ER405" s="59"/>
      <c r="ES405" s="59"/>
      <c r="ET405" s="59"/>
      <c r="EU405" s="59"/>
      <c r="EV405" s="59"/>
      <c r="EW405" s="59"/>
      <c r="EX405" s="59"/>
      <c r="EY405" s="59"/>
      <c r="EZ405" s="59"/>
      <c r="FA405" s="59"/>
      <c r="FB405" s="59"/>
      <c r="FC405" s="59"/>
      <c r="FD405" s="59"/>
      <c r="FE405" s="59"/>
      <c r="FF405" s="59"/>
      <c r="FG405" s="59"/>
      <c r="FH405" s="59"/>
      <c r="FI405" s="59"/>
      <c r="FJ405" s="59"/>
      <c r="FK405" s="59"/>
      <c r="FL405" s="59"/>
      <c r="FM405" s="59"/>
      <c r="FN405" s="59"/>
      <c r="FO405" s="59"/>
      <c r="FP405" s="59"/>
      <c r="FQ405" s="59"/>
      <c r="FR405" s="59"/>
      <c r="FS405" s="59"/>
      <c r="FT405" s="59"/>
      <c r="FU405" s="59"/>
      <c r="FV405" s="59"/>
      <c r="FW405" s="59"/>
      <c r="FX405" s="59"/>
      <c r="FY405" s="59"/>
      <c r="FZ405" s="59"/>
      <c r="GA405" s="59"/>
      <c r="GB405" s="59"/>
      <c r="GC405" s="59"/>
      <c r="GD405" s="59"/>
      <c r="GE405" s="59"/>
      <c r="GF405" s="59"/>
      <c r="GG405" s="59"/>
      <c r="GH405" s="59"/>
      <c r="GI405" s="59"/>
      <c r="GJ405" s="59"/>
      <c r="GK405" s="59"/>
      <c r="GL405" s="59"/>
      <c r="GM405" s="59"/>
      <c r="GN405" s="59"/>
      <c r="GO405" s="59"/>
      <c r="GP405" s="59"/>
      <c r="GQ405" s="59"/>
      <c r="GR405" s="59"/>
      <c r="GS405" s="59"/>
      <c r="GT405" s="59"/>
      <c r="GU405" s="59"/>
      <c r="GV405" s="59"/>
      <c r="GW405" s="59"/>
      <c r="GX405" s="59"/>
      <c r="GY405" s="59"/>
      <c r="GZ405" s="59"/>
      <c r="HA405" s="59"/>
      <c r="HB405" s="59"/>
      <c r="HC405" s="59"/>
      <c r="HD405" s="59"/>
      <c r="HE405" s="59"/>
      <c r="HF405" s="59"/>
      <c r="HG405" s="59"/>
      <c r="HH405" s="59"/>
      <c r="HI405" s="59"/>
      <c r="HJ405" s="59"/>
      <c r="HK405" s="59"/>
      <c r="HL405" s="59"/>
      <c r="HM405" s="59"/>
      <c r="HN405" s="59"/>
      <c r="HO405" s="59"/>
      <c r="HP405" s="59"/>
      <c r="HQ405" s="59"/>
      <c r="HR405" s="59"/>
      <c r="HS405" s="59"/>
      <c r="HT405" s="59"/>
      <c r="HU405" s="59"/>
      <c r="HV405" s="59"/>
      <c r="HW405" s="59"/>
      <c r="HX405" s="59"/>
      <c r="HY405" s="59"/>
      <c r="HZ405" s="59"/>
      <c r="IA405" s="59"/>
      <c r="IB405" s="59"/>
      <c r="IC405" s="59"/>
      <c r="ID405" s="59"/>
      <c r="IE405" s="59"/>
      <c r="IF405" s="59"/>
      <c r="IG405" s="59"/>
      <c r="IH405" s="59"/>
    </row>
    <row r="406" spans="1:242" ht="15.75">
      <c r="A406" s="7">
        <v>462</v>
      </c>
      <c r="B406" s="56">
        <v>573</v>
      </c>
      <c r="C406" s="57" t="s">
        <v>403</v>
      </c>
      <c r="D406" s="126">
        <v>12753</v>
      </c>
      <c r="E406" s="14">
        <v>25414.239999999998</v>
      </c>
      <c r="F406" s="14">
        <v>22325.489999999998</v>
      </c>
      <c r="G406" s="14">
        <v>21463.98</v>
      </c>
      <c r="H406" s="14">
        <v>20421.579999999998</v>
      </c>
      <c r="I406" s="14">
        <v>21726.96</v>
      </c>
      <c r="J406" s="14"/>
      <c r="K406" s="14"/>
      <c r="L406" s="14"/>
      <c r="M406" s="14"/>
      <c r="N406" s="14"/>
      <c r="O406" s="58"/>
      <c r="P406" s="1"/>
      <c r="Q406" s="59">
        <f t="shared" si="13"/>
        <v>111352.25</v>
      </c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  <c r="EN406" s="59"/>
      <c r="EO406" s="59"/>
      <c r="EP406" s="59"/>
      <c r="EQ406" s="59"/>
      <c r="ER406" s="59"/>
      <c r="ES406" s="59"/>
      <c r="ET406" s="59"/>
      <c r="EU406" s="59"/>
      <c r="EV406" s="59"/>
      <c r="EW406" s="59"/>
      <c r="EX406" s="59"/>
      <c r="EY406" s="59"/>
      <c r="EZ406" s="59"/>
      <c r="FA406" s="59"/>
      <c r="FB406" s="59"/>
      <c r="FC406" s="59"/>
      <c r="FD406" s="59"/>
      <c r="FE406" s="59"/>
      <c r="FF406" s="59"/>
      <c r="FG406" s="59"/>
      <c r="FH406" s="59"/>
      <c r="FI406" s="59"/>
      <c r="FJ406" s="59"/>
      <c r="FK406" s="59"/>
      <c r="FL406" s="59"/>
      <c r="FM406" s="59"/>
      <c r="FN406" s="59"/>
      <c r="FO406" s="59"/>
      <c r="FP406" s="59"/>
      <c r="FQ406" s="59"/>
      <c r="FR406" s="59"/>
      <c r="FS406" s="59"/>
      <c r="FT406" s="59"/>
      <c r="FU406" s="59"/>
      <c r="FV406" s="59"/>
      <c r="FW406" s="59"/>
      <c r="FX406" s="59"/>
      <c r="FY406" s="59"/>
      <c r="FZ406" s="59"/>
      <c r="GA406" s="59"/>
      <c r="GB406" s="59"/>
      <c r="GC406" s="59"/>
      <c r="GD406" s="59"/>
      <c r="GE406" s="59"/>
      <c r="GF406" s="59"/>
      <c r="GG406" s="59"/>
      <c r="GH406" s="59"/>
      <c r="GI406" s="59"/>
      <c r="GJ406" s="59"/>
      <c r="GK406" s="59"/>
      <c r="GL406" s="59"/>
      <c r="GM406" s="59"/>
      <c r="GN406" s="59"/>
      <c r="GO406" s="59"/>
      <c r="GP406" s="59"/>
      <c r="GQ406" s="59"/>
      <c r="GR406" s="59"/>
      <c r="GS406" s="59"/>
      <c r="GT406" s="59"/>
      <c r="GU406" s="59"/>
      <c r="GV406" s="59"/>
      <c r="GW406" s="59"/>
      <c r="GX406" s="59"/>
      <c r="GY406" s="59"/>
      <c r="GZ406" s="59"/>
      <c r="HA406" s="59"/>
      <c r="HB406" s="59"/>
      <c r="HC406" s="59"/>
      <c r="HD406" s="59"/>
      <c r="HE406" s="59"/>
      <c r="HF406" s="59"/>
      <c r="HG406" s="59"/>
      <c r="HH406" s="59"/>
      <c r="HI406" s="59"/>
      <c r="HJ406" s="59"/>
      <c r="HK406" s="59"/>
      <c r="HL406" s="59"/>
      <c r="HM406" s="59"/>
      <c r="HN406" s="59"/>
      <c r="HO406" s="59"/>
      <c r="HP406" s="59"/>
      <c r="HQ406" s="59"/>
      <c r="HR406" s="59"/>
      <c r="HS406" s="59"/>
      <c r="HT406" s="59"/>
      <c r="HU406" s="59"/>
      <c r="HV406" s="59"/>
      <c r="HW406" s="59"/>
      <c r="HX406" s="59"/>
      <c r="HY406" s="59"/>
      <c r="HZ406" s="59"/>
      <c r="IA406" s="59"/>
      <c r="IB406" s="59"/>
      <c r="IC406" s="59"/>
      <c r="ID406" s="59"/>
      <c r="IE406" s="59"/>
      <c r="IF406" s="59"/>
      <c r="IG406" s="59"/>
      <c r="IH406" s="59"/>
    </row>
    <row r="407" spans="1:242" s="59" customFormat="1" ht="15.75">
      <c r="A407" s="7">
        <v>464</v>
      </c>
      <c r="B407" s="61">
        <v>574</v>
      </c>
      <c r="C407" s="62" t="s">
        <v>404</v>
      </c>
      <c r="D407" s="131">
        <v>21786</v>
      </c>
      <c r="E407" s="63"/>
      <c r="F407" s="63"/>
      <c r="G407" s="63"/>
      <c r="H407" s="64"/>
      <c r="I407" s="64"/>
      <c r="J407" s="64"/>
      <c r="K407" s="64"/>
      <c r="L407" s="64"/>
      <c r="M407" s="64"/>
      <c r="N407" s="64"/>
      <c r="O407" s="65"/>
      <c r="P407" s="1"/>
      <c r="Q407" s="66">
        <f t="shared" si="13"/>
        <v>0</v>
      </c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  <c r="EM407" s="66"/>
      <c r="EN407" s="66"/>
      <c r="EO407" s="66"/>
      <c r="EP407" s="66"/>
      <c r="EQ407" s="66"/>
      <c r="ER407" s="66"/>
      <c r="ES407" s="66"/>
      <c r="ET407" s="66"/>
      <c r="EU407" s="66"/>
      <c r="EV407" s="66"/>
      <c r="EW407" s="66"/>
      <c r="EX407" s="66"/>
      <c r="EY407" s="66"/>
      <c r="EZ407" s="66"/>
      <c r="FA407" s="66"/>
      <c r="FB407" s="66"/>
      <c r="FC407" s="66"/>
      <c r="FD407" s="66"/>
      <c r="FE407" s="66"/>
      <c r="FF407" s="66"/>
      <c r="FG407" s="66"/>
      <c r="FH407" s="66"/>
      <c r="FI407" s="66"/>
      <c r="FJ407" s="66"/>
      <c r="FK407" s="66"/>
      <c r="FL407" s="66"/>
      <c r="FM407" s="66"/>
      <c r="FN407" s="66"/>
      <c r="FO407" s="66"/>
      <c r="FP407" s="66"/>
      <c r="FQ407" s="66"/>
      <c r="FR407" s="66"/>
      <c r="FS407" s="66"/>
      <c r="FT407" s="66"/>
      <c r="FU407" s="66"/>
      <c r="FV407" s="66"/>
      <c r="FW407" s="66"/>
      <c r="FX407" s="66"/>
      <c r="FY407" s="66"/>
      <c r="FZ407" s="66"/>
      <c r="GA407" s="66"/>
      <c r="GB407" s="66"/>
      <c r="GC407" s="66"/>
      <c r="GD407" s="66"/>
      <c r="GE407" s="66"/>
      <c r="GF407" s="66"/>
      <c r="GG407" s="66"/>
      <c r="GH407" s="66"/>
      <c r="GI407" s="66"/>
      <c r="GJ407" s="66"/>
      <c r="GK407" s="66"/>
      <c r="GL407" s="66"/>
      <c r="GM407" s="66"/>
      <c r="GN407" s="66"/>
      <c r="GO407" s="66"/>
      <c r="GP407" s="66"/>
      <c r="GQ407" s="66"/>
      <c r="GR407" s="66"/>
      <c r="GS407" s="66"/>
      <c r="GT407" s="66"/>
      <c r="GU407" s="66"/>
      <c r="GV407" s="66"/>
      <c r="GW407" s="66"/>
      <c r="GX407" s="66"/>
      <c r="GY407" s="66"/>
      <c r="GZ407" s="66"/>
      <c r="HA407" s="66"/>
      <c r="HB407" s="66"/>
      <c r="HC407" s="66"/>
      <c r="HD407" s="66"/>
      <c r="HE407" s="66"/>
      <c r="HF407" s="66"/>
      <c r="HG407" s="66"/>
      <c r="HH407" s="66"/>
      <c r="HI407" s="66"/>
      <c r="HJ407" s="66"/>
      <c r="HK407" s="66"/>
      <c r="HL407" s="66"/>
      <c r="HM407" s="66"/>
      <c r="HN407" s="66"/>
      <c r="HO407" s="66"/>
      <c r="HP407" s="66"/>
      <c r="HQ407" s="66"/>
      <c r="HR407" s="66"/>
      <c r="HS407" s="66"/>
      <c r="HT407" s="66"/>
      <c r="HU407" s="66"/>
      <c r="HV407" s="66"/>
      <c r="HW407" s="66"/>
      <c r="HX407" s="66"/>
      <c r="HY407" s="66"/>
      <c r="HZ407" s="66"/>
      <c r="IA407" s="66"/>
      <c r="IB407" s="66"/>
      <c r="IC407" s="66"/>
      <c r="ID407" s="66"/>
      <c r="IE407" s="66"/>
      <c r="IF407" s="66"/>
      <c r="IG407" s="66"/>
      <c r="IH407" s="66"/>
    </row>
    <row r="408" spans="1:17" ht="15.75">
      <c r="A408" s="7">
        <v>465</v>
      </c>
      <c r="B408" s="54">
        <v>575</v>
      </c>
      <c r="C408" s="8" t="s">
        <v>405</v>
      </c>
      <c r="D408" s="122">
        <v>21780</v>
      </c>
      <c r="E408" s="51"/>
      <c r="F408" s="51"/>
      <c r="G408" s="51"/>
      <c r="H408" s="14"/>
      <c r="I408" s="19"/>
      <c r="J408" s="19"/>
      <c r="K408" s="19"/>
      <c r="L408" s="19"/>
      <c r="M408" s="19"/>
      <c r="N408" s="19"/>
      <c r="O408" s="17"/>
      <c r="P408" s="1"/>
      <c r="Q408">
        <f t="shared" si="13"/>
        <v>0</v>
      </c>
    </row>
    <row r="409" spans="1:17" ht="15.75">
      <c r="A409" s="7">
        <v>467</v>
      </c>
      <c r="B409" s="54">
        <v>576</v>
      </c>
      <c r="C409" s="8" t="s">
        <v>406</v>
      </c>
      <c r="D409" s="122">
        <v>12754</v>
      </c>
      <c r="E409" s="51">
        <v>67843.26</v>
      </c>
      <c r="F409" s="51">
        <v>63878.24</v>
      </c>
      <c r="G409" s="51">
        <v>65755.52</v>
      </c>
      <c r="H409" s="14">
        <v>63194.78</v>
      </c>
      <c r="I409" s="14">
        <v>61076.52</v>
      </c>
      <c r="J409" s="19"/>
      <c r="K409" s="19"/>
      <c r="L409" s="27"/>
      <c r="M409" s="19"/>
      <c r="N409" s="19"/>
      <c r="O409" s="17"/>
      <c r="P409" s="1"/>
      <c r="Q409">
        <f t="shared" si="13"/>
        <v>321748.32</v>
      </c>
    </row>
    <row r="410" spans="1:17" ht="15.75">
      <c r="A410" s="7">
        <v>468</v>
      </c>
      <c r="B410" s="54">
        <v>577</v>
      </c>
      <c r="C410" s="8" t="s">
        <v>407</v>
      </c>
      <c r="D410" s="122">
        <v>12756</v>
      </c>
      <c r="E410" s="51">
        <v>2366.91</v>
      </c>
      <c r="F410" s="51">
        <v>2002.77</v>
      </c>
      <c r="G410" s="51">
        <v>2536.74</v>
      </c>
      <c r="H410" s="14">
        <v>-644.96</v>
      </c>
      <c r="I410" s="19">
        <v>2029.09</v>
      </c>
      <c r="J410" s="19"/>
      <c r="K410" s="19"/>
      <c r="L410" s="19"/>
      <c r="M410" s="19"/>
      <c r="N410" s="19"/>
      <c r="O410" s="17"/>
      <c r="P410" s="1"/>
      <c r="Q410">
        <f t="shared" si="13"/>
        <v>8290.55</v>
      </c>
    </row>
    <row r="411" spans="1:17" ht="15.75">
      <c r="A411" s="7">
        <v>469</v>
      </c>
      <c r="B411" s="54">
        <v>578</v>
      </c>
      <c r="C411" s="8" t="s">
        <v>408</v>
      </c>
      <c r="D411" s="122">
        <v>21497</v>
      </c>
      <c r="E411" s="51">
        <v>581.4</v>
      </c>
      <c r="F411" s="51">
        <v>520.2</v>
      </c>
      <c r="G411" s="51">
        <v>520.2</v>
      </c>
      <c r="H411" s="14">
        <v>673.2</v>
      </c>
      <c r="I411" s="19">
        <v>673.2</v>
      </c>
      <c r="J411" s="19"/>
      <c r="K411" s="19"/>
      <c r="L411" s="19"/>
      <c r="M411" s="19"/>
      <c r="N411" s="19"/>
      <c r="O411" s="17"/>
      <c r="P411" s="1"/>
      <c r="Q411">
        <f t="shared" si="13"/>
        <v>2968.2</v>
      </c>
    </row>
    <row r="412" spans="1:17" ht="15.75">
      <c r="A412" s="7">
        <v>470</v>
      </c>
      <c r="B412" s="54">
        <v>579</v>
      </c>
      <c r="C412" s="8" t="s">
        <v>409</v>
      </c>
      <c r="D412" s="122">
        <v>21272</v>
      </c>
      <c r="E412" s="51"/>
      <c r="F412" s="51"/>
      <c r="G412" s="51"/>
      <c r="H412" s="14"/>
      <c r="I412" s="14"/>
      <c r="J412" s="19"/>
      <c r="K412" s="19"/>
      <c r="L412" s="19"/>
      <c r="M412" s="19"/>
      <c r="N412" s="19"/>
      <c r="O412" s="17"/>
      <c r="P412" s="1"/>
      <c r="Q412">
        <f t="shared" si="13"/>
        <v>0</v>
      </c>
    </row>
    <row r="413" spans="1:17" ht="15.75">
      <c r="A413" s="7">
        <v>473</v>
      </c>
      <c r="B413" s="54">
        <v>580</v>
      </c>
      <c r="C413" s="8" t="s">
        <v>410</v>
      </c>
      <c r="D413" s="122">
        <v>12700</v>
      </c>
      <c r="E413" s="51"/>
      <c r="F413" s="51"/>
      <c r="G413" s="51"/>
      <c r="H413" s="14"/>
      <c r="I413" s="14"/>
      <c r="J413" s="19"/>
      <c r="K413" s="19"/>
      <c r="L413" s="19"/>
      <c r="M413" s="19"/>
      <c r="N413" s="19"/>
      <c r="O413" s="17"/>
      <c r="P413" s="1"/>
      <c r="Q413">
        <f t="shared" si="13"/>
        <v>0</v>
      </c>
    </row>
    <row r="414" spans="1:17" ht="15.75">
      <c r="A414" s="7">
        <v>474</v>
      </c>
      <c r="B414" s="47">
        <v>581</v>
      </c>
      <c r="C414" s="8" t="s">
        <v>411</v>
      </c>
      <c r="D414" s="122">
        <v>12701</v>
      </c>
      <c r="E414" s="51"/>
      <c r="F414" s="51"/>
      <c r="G414" s="51"/>
      <c r="H414" s="51"/>
      <c r="I414" s="19"/>
      <c r="J414" s="19"/>
      <c r="K414" s="19"/>
      <c r="L414" s="19"/>
      <c r="M414" s="19"/>
      <c r="N414" s="19"/>
      <c r="O414" s="17"/>
      <c r="P414" s="1"/>
      <c r="Q414">
        <f t="shared" si="13"/>
        <v>0</v>
      </c>
    </row>
    <row r="415" spans="1:17" ht="15.75">
      <c r="A415" s="7">
        <v>475</v>
      </c>
      <c r="B415" s="54">
        <v>582</v>
      </c>
      <c r="C415" s="8" t="s">
        <v>412</v>
      </c>
      <c r="D415" s="122">
        <v>12704</v>
      </c>
      <c r="E415" s="51">
        <v>4216.98</v>
      </c>
      <c r="F415" s="51">
        <v>3839.58</v>
      </c>
      <c r="G415" s="51">
        <v>3811.5299999999997</v>
      </c>
      <c r="H415" s="14">
        <v>4127.61</v>
      </c>
      <c r="I415" s="14">
        <v>4373.65</v>
      </c>
      <c r="J415" s="19"/>
      <c r="K415" s="19"/>
      <c r="L415" s="19"/>
      <c r="M415" s="19"/>
      <c r="N415" s="19"/>
      <c r="O415" s="17"/>
      <c r="P415" s="1"/>
      <c r="Q415">
        <f t="shared" si="13"/>
        <v>20369.35</v>
      </c>
    </row>
    <row r="416" spans="1:17" ht="15.75">
      <c r="A416" s="7">
        <v>484</v>
      </c>
      <c r="B416" s="54">
        <v>584</v>
      </c>
      <c r="C416" s="8" t="s">
        <v>414</v>
      </c>
      <c r="D416" s="122">
        <v>22176</v>
      </c>
      <c r="E416" s="51">
        <v>1297.44</v>
      </c>
      <c r="F416" s="51">
        <v>1110.88</v>
      </c>
      <c r="G416" s="51">
        <v>1211.54</v>
      </c>
      <c r="H416" s="19">
        <v>1196.78</v>
      </c>
      <c r="I416" s="14">
        <v>1232.56</v>
      </c>
      <c r="J416" s="19"/>
      <c r="K416" s="19"/>
      <c r="L416" s="19"/>
      <c r="M416" s="19"/>
      <c r="N416" s="19"/>
      <c r="O416" s="17"/>
      <c r="P416" s="1"/>
      <c r="Q416">
        <f t="shared" si="13"/>
        <v>6049.200000000001</v>
      </c>
    </row>
    <row r="417" spans="1:17" ht="15.75">
      <c r="A417" s="7">
        <v>485</v>
      </c>
      <c r="B417" s="54">
        <v>585</v>
      </c>
      <c r="C417" s="8" t="s">
        <v>415</v>
      </c>
      <c r="D417" s="122">
        <v>22184</v>
      </c>
      <c r="E417" s="51">
        <v>510.76</v>
      </c>
      <c r="F417" s="51">
        <v>609.46</v>
      </c>
      <c r="G417" s="51">
        <v>1304.13</v>
      </c>
      <c r="H417" s="14">
        <v>312.4</v>
      </c>
      <c r="I417" s="19">
        <v>568</v>
      </c>
      <c r="J417" s="19"/>
      <c r="K417" s="19"/>
      <c r="L417" s="19"/>
      <c r="M417" s="19"/>
      <c r="N417" s="19"/>
      <c r="O417" s="17"/>
      <c r="P417" s="1"/>
      <c r="Q417">
        <f t="shared" si="13"/>
        <v>3304.7500000000005</v>
      </c>
    </row>
    <row r="418" spans="1:17" ht="15.75">
      <c r="A418" s="7">
        <v>486</v>
      </c>
      <c r="B418" s="54">
        <v>586</v>
      </c>
      <c r="C418" s="8" t="s">
        <v>416</v>
      </c>
      <c r="D418" s="121">
        <v>22177</v>
      </c>
      <c r="E418" s="19">
        <v>624.8</v>
      </c>
      <c r="F418" s="19">
        <v>426</v>
      </c>
      <c r="G418" s="19">
        <v>535.34</v>
      </c>
      <c r="H418" s="19">
        <v>401.86</v>
      </c>
      <c r="I418" s="14">
        <v>568</v>
      </c>
      <c r="J418" s="19"/>
      <c r="K418" s="19"/>
      <c r="L418" s="19"/>
      <c r="M418" s="19"/>
      <c r="N418" s="19"/>
      <c r="O418" s="17"/>
      <c r="P418" s="1"/>
      <c r="Q418">
        <f t="shared" si="13"/>
        <v>2556</v>
      </c>
    </row>
    <row r="419" spans="1:17" ht="15.75">
      <c r="A419" s="7">
        <v>487</v>
      </c>
      <c r="B419" s="47">
        <v>587</v>
      </c>
      <c r="C419" s="8" t="s">
        <v>417</v>
      </c>
      <c r="D419" s="121">
        <v>22178</v>
      </c>
      <c r="E419" s="19">
        <v>619.97</v>
      </c>
      <c r="F419" s="19">
        <v>203.63</v>
      </c>
      <c r="G419" s="19">
        <v>489.33</v>
      </c>
      <c r="H419" s="14">
        <v>391.07</v>
      </c>
      <c r="I419" s="14">
        <v>650.93</v>
      </c>
      <c r="J419" s="19"/>
      <c r="K419" s="19"/>
      <c r="L419" s="19"/>
      <c r="M419" s="19"/>
      <c r="N419" s="19"/>
      <c r="O419" s="17"/>
      <c r="P419" s="1"/>
      <c r="Q419">
        <f t="shared" si="13"/>
        <v>2354.93</v>
      </c>
    </row>
    <row r="420" spans="1:17" s="103" customFormat="1" ht="15.75">
      <c r="A420" s="97">
        <v>488</v>
      </c>
      <c r="B420" s="105">
        <v>588</v>
      </c>
      <c r="C420" s="99" t="s">
        <v>418</v>
      </c>
      <c r="D420" s="125">
        <v>22186</v>
      </c>
      <c r="E420" s="100">
        <v>754.87</v>
      </c>
      <c r="F420" s="100">
        <v>563.73</v>
      </c>
      <c r="G420" s="100">
        <v>653.1999999999999</v>
      </c>
      <c r="H420" s="100">
        <v>759.6999999999999</v>
      </c>
      <c r="I420" s="100">
        <v>523.13</v>
      </c>
      <c r="J420" s="100"/>
      <c r="K420" s="100"/>
      <c r="L420" s="100"/>
      <c r="M420" s="100"/>
      <c r="N420" s="100"/>
      <c r="O420" s="101"/>
      <c r="P420" s="102"/>
      <c r="Q420" s="103">
        <f t="shared" si="13"/>
        <v>3254.6299999999997</v>
      </c>
    </row>
    <row r="421" spans="1:17" ht="15.75">
      <c r="A421" s="7">
        <v>489</v>
      </c>
      <c r="B421" s="54">
        <v>589</v>
      </c>
      <c r="C421" s="8" t="s">
        <v>419</v>
      </c>
      <c r="D421" s="121">
        <v>22187</v>
      </c>
      <c r="E421" s="19">
        <v>823.5999999999999</v>
      </c>
      <c r="F421" s="19">
        <v>596.4</v>
      </c>
      <c r="G421" s="19">
        <v>738.4</v>
      </c>
      <c r="H421" s="19">
        <v>766.8</v>
      </c>
      <c r="I421" s="14">
        <v>982.0699999999999</v>
      </c>
      <c r="J421" s="19"/>
      <c r="K421" s="19"/>
      <c r="L421" s="19"/>
      <c r="M421" s="19"/>
      <c r="N421" s="19"/>
      <c r="O421" s="17"/>
      <c r="P421" s="1"/>
      <c r="Q421">
        <f t="shared" si="13"/>
        <v>3907.2699999999995</v>
      </c>
    </row>
    <row r="422" spans="1:17" ht="15.75">
      <c r="A422" s="7">
        <v>490</v>
      </c>
      <c r="B422" s="54">
        <v>590</v>
      </c>
      <c r="C422" s="8" t="s">
        <v>420</v>
      </c>
      <c r="D422" s="121">
        <v>22179</v>
      </c>
      <c r="E422" s="19">
        <v>406.63</v>
      </c>
      <c r="F422" s="19">
        <v>426</v>
      </c>
      <c r="G422" s="19">
        <v>328.02</v>
      </c>
      <c r="H422" s="14">
        <v>161.88</v>
      </c>
      <c r="I422" s="14">
        <v>276.9</v>
      </c>
      <c r="J422" s="19"/>
      <c r="K422" s="19"/>
      <c r="L422" s="19"/>
      <c r="M422" s="19"/>
      <c r="N422" s="19"/>
      <c r="O422" s="17"/>
      <c r="P422" s="1"/>
      <c r="Q422">
        <f t="shared" si="13"/>
        <v>1599.4300000000003</v>
      </c>
    </row>
    <row r="423" spans="1:17" ht="15.75">
      <c r="A423" s="7">
        <v>491</v>
      </c>
      <c r="B423" s="54">
        <v>591</v>
      </c>
      <c r="C423" s="8" t="s">
        <v>421</v>
      </c>
      <c r="D423" s="121">
        <v>22180</v>
      </c>
      <c r="E423" s="19">
        <v>822.3100000000001</v>
      </c>
      <c r="F423" s="19">
        <v>908.8000000000001</v>
      </c>
      <c r="G423" s="19">
        <v>766.8</v>
      </c>
      <c r="H423" s="14">
        <v>908.8</v>
      </c>
      <c r="I423" s="14">
        <v>1050.8</v>
      </c>
      <c r="J423" s="19"/>
      <c r="K423" s="19"/>
      <c r="L423" s="19"/>
      <c r="M423" s="19"/>
      <c r="N423" s="19"/>
      <c r="O423" s="17"/>
      <c r="P423" s="1"/>
      <c r="Q423">
        <f t="shared" si="13"/>
        <v>4457.51</v>
      </c>
    </row>
    <row r="424" spans="1:17" ht="15.75">
      <c r="A424" s="7">
        <v>492</v>
      </c>
      <c r="B424" s="54">
        <v>592</v>
      </c>
      <c r="C424" s="8" t="s">
        <v>422</v>
      </c>
      <c r="D424" s="121">
        <v>22181</v>
      </c>
      <c r="E424" s="19">
        <v>1179.96</v>
      </c>
      <c r="F424" s="19">
        <v>973.88</v>
      </c>
      <c r="G424" s="19">
        <v>1076.92</v>
      </c>
      <c r="H424" s="14">
        <v>1105.32</v>
      </c>
      <c r="I424" s="19">
        <v>1076.92</v>
      </c>
      <c r="J424" s="19"/>
      <c r="K424" s="19"/>
      <c r="L424" s="19"/>
      <c r="M424" s="19"/>
      <c r="N424" s="19"/>
      <c r="O424" s="17"/>
      <c r="P424" s="1"/>
      <c r="Q424">
        <f t="shared" si="13"/>
        <v>5413</v>
      </c>
    </row>
    <row r="425" spans="1:17" ht="15.75">
      <c r="A425" s="7">
        <v>493</v>
      </c>
      <c r="B425" s="47">
        <v>593</v>
      </c>
      <c r="C425" s="8" t="s">
        <v>423</v>
      </c>
      <c r="D425" s="121">
        <v>22182</v>
      </c>
      <c r="E425" s="19">
        <v>281.73</v>
      </c>
      <c r="F425" s="19">
        <v>257.87</v>
      </c>
      <c r="G425" s="19">
        <v>359.83</v>
      </c>
      <c r="H425" s="14">
        <v>208.17</v>
      </c>
      <c r="I425" s="14">
        <v>255.6</v>
      </c>
      <c r="J425" s="19"/>
      <c r="K425" s="19"/>
      <c r="L425" s="19"/>
      <c r="M425" s="19"/>
      <c r="N425" s="19"/>
      <c r="O425" s="17"/>
      <c r="P425" s="1"/>
      <c r="Q425">
        <f t="shared" si="13"/>
        <v>1363.2</v>
      </c>
    </row>
    <row r="426" spans="1:17" ht="15.75">
      <c r="A426" s="7">
        <v>494</v>
      </c>
      <c r="B426" s="54">
        <v>594</v>
      </c>
      <c r="C426" s="8" t="s">
        <v>424</v>
      </c>
      <c r="D426" s="121">
        <v>22183</v>
      </c>
      <c r="E426" s="19">
        <v>1463.95</v>
      </c>
      <c r="F426" s="19">
        <v>1370.67</v>
      </c>
      <c r="G426" s="19">
        <v>1531.33</v>
      </c>
      <c r="H426" s="19">
        <v>1559.73</v>
      </c>
      <c r="I426" s="14">
        <v>1389.33</v>
      </c>
      <c r="J426" s="19"/>
      <c r="K426" s="19"/>
      <c r="L426" s="19"/>
      <c r="M426" s="19"/>
      <c r="N426" s="19"/>
      <c r="O426" s="17"/>
      <c r="P426" s="1"/>
      <c r="Q426">
        <f t="shared" si="13"/>
        <v>7315.01</v>
      </c>
    </row>
    <row r="427" spans="1:17" ht="15.75">
      <c r="A427" s="7">
        <v>495</v>
      </c>
      <c r="B427" s="54">
        <v>595</v>
      </c>
      <c r="C427" s="8" t="s">
        <v>425</v>
      </c>
      <c r="D427" s="121">
        <v>22174</v>
      </c>
      <c r="E427" s="19">
        <v>6529.639999999999</v>
      </c>
      <c r="F427" s="19">
        <v>6371.54</v>
      </c>
      <c r="G427" s="19">
        <v>5461.88</v>
      </c>
      <c r="H427" s="14">
        <v>5715.490000000001</v>
      </c>
      <c r="I427" s="14">
        <v>6658.94</v>
      </c>
      <c r="J427" s="19"/>
      <c r="K427" s="19"/>
      <c r="L427" s="19"/>
      <c r="M427" s="19"/>
      <c r="N427" s="19"/>
      <c r="O427" s="17"/>
      <c r="P427" s="1"/>
      <c r="Q427">
        <f t="shared" si="13"/>
        <v>30737.49</v>
      </c>
    </row>
    <row r="428" spans="1:17" ht="15.75">
      <c r="A428" s="7">
        <v>496</v>
      </c>
      <c r="B428" s="54">
        <v>596</v>
      </c>
      <c r="C428" s="8" t="s">
        <v>426</v>
      </c>
      <c r="D428" s="121">
        <v>22175</v>
      </c>
      <c r="E428" s="19">
        <v>863.67</v>
      </c>
      <c r="F428" s="19">
        <v>770.37</v>
      </c>
      <c r="G428" s="19">
        <v>807.69</v>
      </c>
      <c r="H428" s="14">
        <v>836.09</v>
      </c>
      <c r="I428" s="19">
        <v>807.69</v>
      </c>
      <c r="J428" s="19"/>
      <c r="K428" s="19"/>
      <c r="L428" s="19"/>
      <c r="M428" s="19"/>
      <c r="N428" s="19"/>
      <c r="O428" s="17"/>
      <c r="P428" s="1"/>
      <c r="Q428">
        <f>SUM(E428:P428)</f>
        <v>4085.51</v>
      </c>
    </row>
    <row r="429" spans="1:17" ht="15.75">
      <c r="A429" s="7">
        <v>497</v>
      </c>
      <c r="B429" s="54">
        <v>597</v>
      </c>
      <c r="C429" s="8" t="s">
        <v>427</v>
      </c>
      <c r="D429" s="121">
        <v>12163</v>
      </c>
      <c r="E429" s="19"/>
      <c r="F429" s="19"/>
      <c r="G429" s="19"/>
      <c r="H429" s="14"/>
      <c r="I429" s="14"/>
      <c r="J429" s="19"/>
      <c r="K429" s="19"/>
      <c r="L429" s="19"/>
      <c r="M429" s="19"/>
      <c r="N429" s="19"/>
      <c r="O429" s="17"/>
      <c r="P429" s="1"/>
      <c r="Q429">
        <f>SUM(E429:P429)</f>
        <v>0</v>
      </c>
    </row>
    <row r="430" spans="1:17" ht="15.75">
      <c r="A430" s="7">
        <v>498</v>
      </c>
      <c r="B430" s="54">
        <v>598</v>
      </c>
      <c r="C430" s="8" t="s">
        <v>428</v>
      </c>
      <c r="D430" s="121">
        <v>21799</v>
      </c>
      <c r="E430" s="19">
        <v>1110.78</v>
      </c>
      <c r="F430" s="19">
        <v>1110.78</v>
      </c>
      <c r="G430" s="19">
        <v>1110.78</v>
      </c>
      <c r="H430" s="14">
        <v>1110.78</v>
      </c>
      <c r="I430" s="14">
        <v>1110.78</v>
      </c>
      <c r="J430" s="19"/>
      <c r="K430" s="19"/>
      <c r="L430" s="19"/>
      <c r="M430" s="19"/>
      <c r="N430" s="27"/>
      <c r="O430" s="17"/>
      <c r="P430" s="1"/>
      <c r="Q430">
        <f>SUM(E430:P430)</f>
        <v>5553.9</v>
      </c>
    </row>
    <row r="431" spans="1:242" s="75" customFormat="1" ht="15.75">
      <c r="A431" s="7"/>
      <c r="B431" s="54"/>
      <c r="C431" s="8" t="s">
        <v>14</v>
      </c>
      <c r="D431" s="121"/>
      <c r="E431" s="19">
        <f>SUM(E4:E430)</f>
        <v>4402289.180000002</v>
      </c>
      <c r="F431" s="19">
        <f>SUM(F4:F430)</f>
        <v>4253472.419999999</v>
      </c>
      <c r="G431" s="19">
        <f>SUM(G4:G430)</f>
        <v>4191870.0899999966</v>
      </c>
      <c r="H431" s="14">
        <f>SUM(H4:H430)</f>
        <v>4339583.820000004</v>
      </c>
      <c r="I431" s="14">
        <f>SUM(I4:I430)</f>
        <v>4354730.419999998</v>
      </c>
      <c r="J431" s="19">
        <f>SUM(J1:J84)</f>
        <v>0</v>
      </c>
      <c r="K431" s="19">
        <f>SUM(K1:K84)</f>
        <v>0</v>
      </c>
      <c r="L431" s="19">
        <f>SUM(L1:L84)</f>
        <v>0</v>
      </c>
      <c r="M431" s="19">
        <f>SUM(M1:M84)</f>
        <v>0</v>
      </c>
      <c r="N431" s="27">
        <f>SUM(N1:N84)</f>
        <v>0</v>
      </c>
      <c r="O431" s="17">
        <f>SUM(O1:O84)</f>
        <v>0</v>
      </c>
      <c r="P431" s="1">
        <f>SUM(P1:P84)</f>
        <v>0</v>
      </c>
      <c r="Q431">
        <f>SUM(Q4:Q430)</f>
        <v>21541945.930000003</v>
      </c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</row>
    <row r="432" spans="1:17" ht="15.75">
      <c r="A432" s="7" t="e">
        <f>#REF!+1</f>
        <v>#REF!</v>
      </c>
      <c r="B432" s="54"/>
      <c r="C432" s="8"/>
      <c r="D432" s="121"/>
      <c r="E432" s="19"/>
      <c r="F432" s="19"/>
      <c r="G432" s="19"/>
      <c r="H432" s="14"/>
      <c r="I432" s="14"/>
      <c r="J432" s="19"/>
      <c r="K432" s="19"/>
      <c r="L432" s="19"/>
      <c r="M432" s="19"/>
      <c r="N432" s="27"/>
      <c r="O432" s="17"/>
      <c r="P432" s="1"/>
      <c r="Q432">
        <f>SUM(E432:P432)</f>
        <v>0</v>
      </c>
    </row>
    <row r="433" spans="1:242" s="75" customFormat="1" ht="15.75">
      <c r="A433" s="7"/>
      <c r="B433" s="54"/>
      <c r="C433" s="8"/>
      <c r="D433" s="121"/>
      <c r="E433" s="19"/>
      <c r="F433" s="19"/>
      <c r="G433" s="19"/>
      <c r="H433" s="14"/>
      <c r="I433" s="14"/>
      <c r="J433" s="19"/>
      <c r="K433" s="19"/>
      <c r="L433" s="19"/>
      <c r="M433" s="19"/>
      <c r="N433" s="27"/>
      <c r="O433" s="17"/>
      <c r="P433" s="1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</row>
    <row r="434" spans="1:242" s="75" customFormat="1" ht="15.75">
      <c r="A434" s="7"/>
      <c r="B434" s="54"/>
      <c r="C434" s="8"/>
      <c r="D434" s="121"/>
      <c r="E434" s="19"/>
      <c r="F434" s="19"/>
      <c r="G434" s="19"/>
      <c r="H434" s="14"/>
      <c r="I434" s="14"/>
      <c r="J434" s="19"/>
      <c r="K434" s="19"/>
      <c r="L434" s="19"/>
      <c r="M434" s="19"/>
      <c r="N434" s="27"/>
      <c r="O434" s="17"/>
      <c r="P434" s="1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</row>
    <row r="435" spans="1:242" s="71" customFormat="1" ht="15.75">
      <c r="A435" s="7"/>
      <c r="B435" s="54"/>
      <c r="C435" s="8"/>
      <c r="D435" s="121"/>
      <c r="E435" s="19"/>
      <c r="F435" s="19"/>
      <c r="G435" s="19"/>
      <c r="H435" s="14"/>
      <c r="I435" s="14"/>
      <c r="J435" s="19"/>
      <c r="K435" s="19"/>
      <c r="L435" s="19"/>
      <c r="M435" s="19"/>
      <c r="N435" s="19"/>
      <c r="O435" s="17"/>
      <c r="P435" s="1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</row>
    <row r="436" spans="1:16" ht="15.75">
      <c r="A436" s="7"/>
      <c r="B436" s="54"/>
      <c r="C436" s="8"/>
      <c r="D436" s="121"/>
      <c r="E436" s="19"/>
      <c r="F436" s="19"/>
      <c r="G436" s="19"/>
      <c r="H436" s="14"/>
      <c r="I436" s="14"/>
      <c r="J436" s="19"/>
      <c r="K436" s="19"/>
      <c r="L436" s="19"/>
      <c r="M436" s="19"/>
      <c r="N436" s="19"/>
      <c r="O436" s="17"/>
      <c r="P436" s="1"/>
    </row>
    <row r="437" spans="1:16" ht="15.75">
      <c r="A437" s="7"/>
      <c r="B437" s="54"/>
      <c r="C437" s="8"/>
      <c r="D437" s="121"/>
      <c r="E437" s="19"/>
      <c r="F437" s="19"/>
      <c r="G437" s="19"/>
      <c r="H437" s="14"/>
      <c r="I437" s="14"/>
      <c r="J437" s="19"/>
      <c r="K437" s="19"/>
      <c r="L437" s="19"/>
      <c r="M437" s="19"/>
      <c r="N437" s="19"/>
      <c r="O437" s="17"/>
      <c r="P437" s="1"/>
    </row>
    <row r="438" spans="1:242" s="66" customFormat="1" ht="15.75">
      <c r="A438" s="8"/>
      <c r="B438" s="50"/>
      <c r="C438" s="8"/>
      <c r="D438" s="120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</row>
    <row r="439" spans="1:16" ht="15.75">
      <c r="A439" s="7"/>
      <c r="B439" s="23"/>
      <c r="C439" s="8"/>
      <c r="D439" s="121"/>
      <c r="E439" s="19"/>
      <c r="F439" s="19"/>
      <c r="G439" s="19"/>
      <c r="H439" s="14"/>
      <c r="I439" s="19"/>
      <c r="J439" s="19"/>
      <c r="K439" s="19"/>
      <c r="L439" s="19"/>
      <c r="M439" s="19"/>
      <c r="N439" s="19"/>
      <c r="O439" s="17"/>
      <c r="P439" s="1"/>
    </row>
  </sheetData>
  <sheetProtection/>
  <autoFilter ref="A3:IL432">
    <sortState ref="A4:IL439">
      <sortCondition sortBy="value" ref="C4:C439"/>
    </sortState>
  </autoFilter>
  <mergeCells count="1">
    <mergeCell ref="B1:O1"/>
  </mergeCells>
  <printOptions/>
  <pageMargins left="0.75" right="0.75" top="1" bottom="1" header="0.5" footer="0.5"/>
  <pageSetup horizontalDpi="600" verticalDpi="600" orientation="portrait" paperSize="9" r:id="rId1"/>
  <ignoredErrors>
    <ignoredError sqref="Q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Галина Гриценко</cp:lastModifiedBy>
  <cp:lastPrinted>2017-11-01T06:17:05Z</cp:lastPrinted>
  <dcterms:created xsi:type="dcterms:W3CDTF">2011-04-19T14:43:12Z</dcterms:created>
  <dcterms:modified xsi:type="dcterms:W3CDTF">2019-07-01T13:32:47Z</dcterms:modified>
  <cp:category/>
  <cp:version/>
  <cp:contentType/>
  <cp:contentStatus/>
</cp:coreProperties>
</file>